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8c0aa5083864a10" /></Relationships>
</file>

<file path=xl/workbook.xml><?xml version="1.0" encoding="utf-8"?>
<x:workbook xmlns:x="http://schemas.openxmlformats.org/spreadsheetml/2006/main">
  <x:sheets>
    <x:sheet xmlns:r="http://schemas.openxmlformats.org/officeDocument/2006/relationships" name="使い方" sheetId="1" r:id="Rc42794cc23fc4165"/>
    <x:sheet xmlns:r="http://schemas.openxmlformats.org/officeDocument/2006/relationships" name="例1_母数" sheetId="2" r:id="Rdc90257dff294cdb"/>
    <x:sheet xmlns:r="http://schemas.openxmlformats.org/officeDocument/2006/relationships" name="例2_仕様" sheetId="3" r:id="Rf091964b8c024e9f"/>
    <x:sheet xmlns:r="http://schemas.openxmlformats.org/officeDocument/2006/relationships" name="例3_出典" sheetId="4" r:id="Rdc7c95c0c64d45c5"/>
    <x:sheet xmlns:r="http://schemas.openxmlformats.org/officeDocument/2006/relationships" name="空欄票" sheetId="5" r:id="R161fb67284b04e24"/>
    <x:sheet xmlns:r="http://schemas.openxmlformats.org/officeDocument/2006/relationships" name="架空資料" sheetId="6" r:id="R5860b39200b84f48"/>
    <x:sheet xmlns:r="http://schemas.openxmlformats.org/officeDocument/2006/relationships" name="数値検算" sheetId="7" r:id="R06e48b5ade0245c8"/>
    <x:sheet xmlns:r="http://schemas.openxmlformats.org/officeDocument/2006/relationships" name="出典" sheetId="8" r:id="Re01f87aca9854f79"/>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
    <x:numFmt numFmtId="201" formatCode="#,##0"/>
    <x:numFmt numFmtId="202" formatCode="0&quot; 分&quot;"/>
    <x:numFmt numFmtId="203" formatCode="0&quot; 件&quot;"/>
  </x:numFmts>
  <x:fonts count="11">
    <x:font>
      <x:sz val="11"/>
      <x:name val="Carlito"/>
    </x:font>
    <x:font>
      <x:sz val="11"/>
      <x:color rgb="FF243B48"/>
      <x:name val="Noto Sans CJK JP"/>
    </x:font>
    <x:font>
      <x:b/>
      <x:sz val="17"/>
      <x:color rgb="FFFFFFFF"/>
      <x:name val="Noto Sans CJK JP"/>
    </x:font>
    <x:font>
      <x:b/>
      <x:sz val="11"/>
      <x:color rgb="FF243B48"/>
      <x:name val="Noto Sans CJK JP"/>
    </x:font>
    <x:font>
      <x:b/>
      <x:sz val="14"/>
      <x:color rgb="FFFFFFFF"/>
      <x:name val="Noto Sans CJK JP"/>
    </x:font>
    <x:font>
      <x:sz val="10"/>
      <x:color rgb="FF243B48"/>
      <x:name val="Noto Sans CJK JP"/>
    </x:font>
    <x:font>
      <x:b/>
      <x:sz val="11"/>
      <x:color rgb="FFFFFFFF"/>
      <x:name val="Noto Sans CJK JP"/>
    </x:font>
    <x:font>
      <x:b/>
      <x:sz val="11"/>
      <x:color rgb="FF164F50"/>
      <x:name val="Noto Sans CJK JP"/>
    </x:font>
    <x:font>
      <x:sz val="10"/>
      <x:color rgb="FF657680"/>
      <x:name val="Noto Sans CJK JP"/>
    </x:font>
    <x:font>
      <x:sz val="11"/>
      <x:color rgb="FF1557A0"/>
      <x:name val="Noto Sans CJK JP"/>
    </x:font>
    <x:font>
      <x:b/>
      <x:sz val="15"/>
      <x:color rgb="FF164F50"/>
      <x:name val="Noto Sans CJK JP"/>
    </x:font>
  </x:fonts>
  <x:fills count="9">
    <x:fill>
      <x:patternFill patternType="none"/>
    </x:fill>
    <x:fill>
      <x:patternFill patternType="gray125"/>
    </x:fill>
    <x:fill>
      <x:patternFill patternType="solid">
        <x:fgColor rgb="FFFFFFFF"/>
      </x:patternFill>
    </x:fill>
    <x:fill>
      <x:patternFill patternType="solid">
        <x:fgColor rgb="FF142F40"/>
      </x:patternFill>
    </x:fill>
    <x:fill>
      <x:patternFill patternType="solid">
        <x:fgColor rgb="FFEDF5F6"/>
      </x:patternFill>
    </x:fill>
    <x:fill>
      <x:patternFill patternType="solid">
        <x:fgColor rgb="FF0C6D78"/>
      </x:patternFill>
    </x:fill>
    <x:fill>
      <x:patternFill patternType="solid">
        <x:fgColor rgb="FFF0F8F7"/>
      </x:patternFill>
    </x:fill>
    <x:fill>
      <x:patternFill patternType="solid">
        <x:fgColor rgb="FFFFFDF1"/>
      </x:patternFill>
    </x:fill>
    <x:fill>
      <x:patternFill patternType="solid">
        <x:fgColor rgb="FFFFF7D6"/>
      </x:patternFill>
    </x:fill>
  </x:fills>
  <x:borders count="2">
    <x:border/>
    <x:border/>
  </x:borders>
  <x:cellStyleXfs count="1">
    <x:xf numFmtId="0" fontId="0" fillId="0" borderId="0"/>
  </x:cellStyleXfs>
  <x:cellXfs count="54">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wrapText="1"/>
    </x:xf>
    <x:xf numFmtId="0" fontId="1" fillId="2" borderId="0" xfId="0" applyNumberFormat="1" applyFont="1" applyFill="1" applyBorder="1" applyAlignment="1">
      <x:alignment vertical="center" wrapText="1"/>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wrapText="1"/>
    </x:xf>
    <x:xf numFmtId="0" fontId="1" fillId="2" borderId="1"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0" fontId="2" fillId="3" borderId="0" xfId="0" applyNumberFormat="1" applyFont="1" applyFill="1" applyBorder="1" applyAlignment="1">
      <x:alignment vertical="center" wrapText="1"/>
    </x:xf>
    <x:xf numFmtId="0" fontId="1" fillId="3" borderId="1" xfId="0" applyNumberFormat="1" applyFont="1" applyFill="1" applyBorder="1" applyAlignment="1">
      <x:alignment vertical="center" wrapText="1"/>
    </x:xf>
    <x:xf numFmtId="0" fontId="2" fillId="3" borderId="1" xfId="0" applyNumberFormat="1" applyFont="1" applyFill="1" applyBorder="1" applyAlignment="1">
      <x:alignment vertical="center" wrapText="1"/>
    </x:xf>
    <x:xf numFmtId="0" fontId="1" fillId="4" borderId="0" xfId="0" applyNumberFormat="1" applyFont="1" applyFill="1" applyBorder="1" applyAlignment="1">
      <x:alignment vertical="center" wrapText="1"/>
    </x:xf>
    <x:xf numFmtId="0" fontId="3" fillId="4" borderId="0" xfId="0" applyNumberFormat="1" applyFont="1" applyFill="1" applyBorder="1" applyAlignment="1">
      <x:alignment vertical="center" wrapText="1"/>
    </x:xf>
    <x:xf numFmtId="0" fontId="1" fillId="4" borderId="1" xfId="0" applyNumberFormat="1" applyFont="1" applyFill="1" applyBorder="1" applyAlignment="1">
      <x:alignment vertical="center" wrapText="1"/>
    </x:xf>
    <x:xf numFmtId="0" fontId="3" fillId="4" borderId="1" xfId="0" applyNumberFormat="1" applyFont="1" applyFill="1" applyBorder="1" applyAlignment="1">
      <x:alignment vertical="center" wrapText="1"/>
    </x:xf>
    <x:xf numFmtId="0" fontId="4" fillId="3" borderId="0" xfId="0" applyNumberFormat="1" applyFont="1" applyFill="1" applyBorder="1" applyAlignment="1">
      <x:alignment vertical="center" wrapText="1"/>
    </x:xf>
    <x:xf numFmtId="0" fontId="4" fillId="3" borderId="1" xfId="0" applyNumberFormat="1" applyFont="1" applyFill="1" applyBorder="1" applyAlignment="1">
      <x:alignment vertical="center" wrapText="1"/>
    </x:xf>
    <x:xf numFmtId="0" fontId="5" fillId="4" borderId="0" xfId="0" applyNumberFormat="1" applyFont="1" applyFill="1" applyBorder="1" applyAlignment="1">
      <x:alignment vertical="center" wrapText="1"/>
    </x:xf>
    <x:xf numFmtId="0" fontId="5" fillId="4" borderId="1" xfId="0" applyNumberFormat="1" applyFont="1" applyFill="1" applyBorder="1" applyAlignment="1">
      <x:alignment vertical="center" wrapText="1"/>
    </x:xf>
    <x:xf numFmtId="0" fontId="1" fillId="5" borderId="0" xfId="0" applyNumberFormat="1" applyFont="1" applyFill="1" applyBorder="1" applyAlignment="1">
      <x:alignment vertical="center" wrapText="1"/>
    </x:xf>
    <x:xf numFmtId="0" fontId="6" fillId="5" borderId="0" xfId="0" applyNumberFormat="1" applyFont="1" applyFill="1" applyBorder="1" applyAlignment="1">
      <x:alignment vertical="center" wrapText="1"/>
    </x:xf>
    <x:xf numFmtId="0" fontId="1" fillId="5" borderId="1" xfId="0" applyNumberFormat="1" applyFont="1" applyFill="1" applyBorder="1" applyAlignment="1">
      <x:alignment vertical="center" wrapText="1"/>
    </x:xf>
    <x:xf numFmtId="0" fontId="6" fillId="5" borderId="1" xfId="0" applyNumberFormat="1" applyFont="1" applyFill="1" applyBorder="1" applyAlignment="1">
      <x:alignment vertical="center" wrapText="1"/>
    </x:xf>
    <x:xf numFmtId="0" fontId="1" fillId="6" borderId="0" xfId="0" applyNumberFormat="1" applyFont="1" applyFill="1" applyBorder="1" applyAlignment="1">
      <x:alignment vertical="center" wrapText="1"/>
    </x:xf>
    <x:xf numFmtId="0" fontId="7" fillId="6" borderId="0" xfId="0" applyNumberFormat="1" applyFont="1" applyFill="1" applyBorder="1" applyAlignment="1">
      <x:alignment vertical="center" wrapText="1"/>
    </x:xf>
    <x:xf numFmtId="0" fontId="1" fillId="6" borderId="1" xfId="0" applyNumberFormat="1" applyFont="1" applyFill="1" applyBorder="1" applyAlignment="1">
      <x:alignment vertical="center" wrapText="1"/>
    </x:xf>
    <x:xf numFmtId="0" fontId="7" fillId="6" borderId="1" xfId="0" applyNumberFormat="1" applyFont="1" applyFill="1" applyBorder="1" applyAlignment="1">
      <x:alignment vertical="center" wrapText="1"/>
    </x:xf>
    <x:xf numFmtId="0" fontId="1" fillId="7" borderId="0" xfId="0" applyNumberFormat="1" applyFont="1" applyFill="1" applyBorder="1" applyAlignment="1">
      <x:alignment vertical="center" wrapText="1"/>
    </x:xf>
    <x:xf numFmtId="0" fontId="1" fillId="7" borderId="1" xfId="0" applyNumberFormat="1" applyFont="1" applyFill="1" applyBorder="1" applyAlignment="1">
      <x:alignment vertical="center" wrapText="1"/>
    </x:xf>
    <x:xf numFmtId="0" fontId="8" fillId="2" borderId="0" xfId="0" applyNumberFormat="1" applyFont="1" applyFill="1" applyBorder="1" applyAlignment="1">
      <x:alignment vertical="center" wrapText="1"/>
    </x:xf>
    <x:xf numFmtId="0" fontId="8" fillId="2" borderId="1" xfId="0" applyNumberFormat="1" applyFont="1" applyFill="1" applyBorder="1" applyAlignment="1">
      <x:alignment vertical="center" wrapText="1"/>
    </x:xf>
    <x:xf numFmtId="0" fontId="1" fillId="8" borderId="0" xfId="0" applyNumberFormat="1" applyFont="1" applyFill="1" applyBorder="1" applyAlignment="1">
      <x:alignment vertical="center" wrapText="1"/>
    </x:xf>
    <x:xf numFmtId="0" fontId="9" fillId="8" borderId="0" xfId="0" applyNumberFormat="1" applyFont="1" applyFill="1" applyBorder="1" applyAlignment="1">
      <x:alignment vertical="center" wrapText="1"/>
    </x:xf>
    <x:xf numFmtId="0" fontId="1" fillId="8" borderId="1" xfId="0" applyNumberFormat="1" applyFont="1" applyFill="1" applyBorder="1" applyAlignment="1">
      <x:alignment vertical="center" wrapText="1"/>
    </x:xf>
    <x:xf numFmtId="0" fontId="9" fillId="8" borderId="1" xfId="0" applyNumberFormat="1" applyFont="1" applyFill="1" applyBorder="1" applyAlignment="1">
      <x:alignment vertical="center" wrapText="1"/>
    </x:xf>
    <x:xf numFmtId="0" fontId="9" fillId="6" borderId="0" xfId="0" applyNumberFormat="1" applyFont="1" applyFill="1" applyBorder="1" applyAlignment="1">
      <x:alignment vertical="center" wrapText="1"/>
    </x:xf>
    <x:xf numFmtId="0" fontId="9" fillId="6" borderId="1" xfId="0" applyNumberFormat="1" applyFont="1" applyFill="1" applyBorder="1" applyAlignment="1">
      <x:alignment vertical="center" wrapText="1"/>
    </x:xf>
    <x:xf numFmtId="0" fontId="10" fillId="6" borderId="0" xfId="0" applyNumberFormat="1" applyFont="1" applyFill="1" applyBorder="1" applyAlignment="1">
      <x:alignment vertical="center" wrapText="1"/>
    </x:xf>
    <x:xf numFmtId="0" fontId="10" fillId="6" borderId="1" xfId="0" applyNumberFormat="1" applyFont="1" applyFill="1" applyBorder="1" applyAlignment="1">
      <x:alignment vertical="center" wrapText="1"/>
    </x:xf>
    <x:xf numFmtId="200" fontId="10" fillId="6" borderId="0" xfId="0" applyNumberFormat="1" applyFont="1" applyFill="1" applyBorder="1" applyAlignment="1">
      <x:alignment vertical="center" wrapText="1"/>
    </x:xf>
    <x:xf numFmtId="200" fontId="10" fillId="6" borderId="1" xfId="0" applyNumberFormat="1" applyFont="1" applyFill="1" applyBorder="1" applyAlignment="1">
      <x:alignment vertical="center" wrapText="1"/>
    </x:xf>
    <x:xf numFmtId="201" fontId="9" fillId="8" borderId="0" xfId="0" applyNumberFormat="1" applyFont="1" applyFill="1" applyBorder="1" applyAlignment="1">
      <x:alignment vertical="center" wrapText="1"/>
    </x:xf>
    <x:xf numFmtId="201" fontId="1" fillId="6" borderId="0" xfId="0" applyNumberFormat="1" applyFont="1" applyFill="1" applyBorder="1" applyAlignment="1">
      <x:alignment vertical="center" wrapText="1"/>
    </x:xf>
    <x:xf numFmtId="201" fontId="9" fillId="8" borderId="1" xfId="0" applyNumberFormat="1" applyFont="1" applyFill="1" applyBorder="1" applyAlignment="1">
      <x:alignment vertical="center" wrapText="1"/>
    </x:xf>
    <x:xf numFmtId="201" fontId="1" fillId="6" borderId="1" xfId="0" applyNumberFormat="1" applyFont="1" applyFill="1" applyBorder="1" applyAlignment="1">
      <x:alignment vertical="center" wrapText="1"/>
    </x:xf>
    <x:xf numFmtId="202" fontId="9" fillId="8" borderId="0" xfId="0" applyNumberFormat="1" applyFont="1" applyFill="1" applyBorder="1" applyAlignment="1">
      <x:alignment vertical="center" wrapText="1"/>
    </x:xf>
    <x:xf numFmtId="202" fontId="9" fillId="8" borderId="1" xfId="0" applyNumberFormat="1" applyFont="1" applyFill="1" applyBorder="1" applyAlignment="1">
      <x:alignment vertical="center" wrapText="1"/>
    </x:xf>
    <x:xf numFmtId="202" fontId="10" fillId="6" borderId="0" xfId="0" applyNumberFormat="1" applyFont="1" applyFill="1" applyBorder="1" applyAlignment="1">
      <x:alignment vertical="center" wrapText="1"/>
    </x:xf>
    <x:xf numFmtId="202" fontId="10" fillId="6" borderId="1" xfId="0" applyNumberFormat="1" applyFont="1" applyFill="1" applyBorder="1" applyAlignment="1">
      <x:alignment vertical="center" wrapText="1"/>
    </x:xf>
    <x:xf numFmtId="203" fontId="10" fillId="6" borderId="0" xfId="0" applyNumberFormat="1" applyFont="1" applyFill="1" applyBorder="1" applyAlignment="1">
      <x:alignment vertical="center" wrapText="1"/>
    </x:xf>
    <x:xf numFmtId="203" fontId="10" fillId="6" borderId="1" xfId="0" applyNumberFormat="1" applyFont="1" applyFill="1" applyBorder="1" applyAlignment="1">
      <x:alignment vertical="center" wrapText="1"/>
    </x:xf>
  </x:cellXfs>
  <x:cellStyles count="1">
    <x:cellStyle name="Normal" xfId="0"/>
  </x:cellStyles>
  <x:dxfs count="1">
    <x:dxf>
      <x:font>
        <x:color rgb="FF9C3A2E"/>
      </x:font>
      <x:fill>
        <x:patternFill>
          <x:bgColor rgb="FFFCEFED"/>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8b472b0c024144a2" /><Relationship Type="http://schemas.openxmlformats.org/officeDocument/2006/relationships/theme" Target="/xl/theme/theme1.xml" Id="R0512696de6594186" /><Relationship Type="http://schemas.openxmlformats.org/officeDocument/2006/relationships/sharedStrings" Target="/xl/sharedStrings.xml" Id="Rd98e90c0467b466a" /><Relationship Type="http://schemas.openxmlformats.org/officeDocument/2006/relationships/worksheet" Target="/xl/worksheets/sheet1.xml" Id="Rc42794cc23fc4165" /><Relationship Type="http://schemas.openxmlformats.org/officeDocument/2006/relationships/worksheet" Target="/xl/worksheets/sheet2.xml" Id="Rdc90257dff294cdb" /><Relationship Type="http://schemas.openxmlformats.org/officeDocument/2006/relationships/worksheet" Target="/xl/worksheets/sheet3.xml" Id="Rf091964b8c024e9f" /><Relationship Type="http://schemas.openxmlformats.org/officeDocument/2006/relationships/worksheet" Target="/xl/worksheets/sheet4.xml" Id="Rdc7c95c0c64d45c5" /><Relationship Type="http://schemas.openxmlformats.org/officeDocument/2006/relationships/worksheet" Target="/xl/worksheets/sheet5.xml" Id="R161fb67284b04e24" /><Relationship Type="http://schemas.openxmlformats.org/officeDocument/2006/relationships/worksheet" Target="/xl/worksheets/sheet6.xml" Id="R5860b39200b84f48" /><Relationship Type="http://schemas.openxmlformats.org/officeDocument/2006/relationships/worksheet" Target="/xl/worksheets/sheet7.xml" Id="R06e48b5ade0245c8" /><Relationship Type="http://schemas.openxmlformats.org/officeDocument/2006/relationships/worksheet" Target="/xl/worksheets/sheet8.xml" Id="Re01f87aca9854f79"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worksheet xmlns="http://schemas.openxmlformats.org/spreadsheetml/2006/main">
  <sheetFormatPr defaultRowHeight="15"/>
  <cols>
    <col min="1" max="1" width="16.5" hidden="0" customWidth="1"/>
    <col min="2" max="2" width="68.75" hidden="0" customWidth="1"/>
  </cols>
  <sheetData>
    <row r="1" ht="45" customHeight="1">
      <c r="A1" s="11" t="str">
        <v>AI回答の照合票</v>
      </c>
      <c r="B1" s="11"/>
    </row>
    <row r="2" ht="30.549999237060547" customHeight="1">
      <c r="A2" s="15" t="str">
        <v>用途</v>
      </c>
      <c r="B2" s="5" t="str">
        <v>一般の調査・社内説明で使うAI回答を、一つの主張ごとに確かめます。</v>
      </c>
    </row>
    <row r="3" ht="47.599998474121094" customHeight="1">
      <c r="A3" s="15" t="str">
        <v>最初に読むこと</v>
      </c>
      <c r="B3" s="5" t="str">
        <v>例1〜3の会社・資料・仕様・件数・URL・確認結果はすべて架空の設定です。「リンクあり」は実際の到達確認結果ではありません。</v>
      </c>
    </row>
    <row r="4" ht="98.75" customHeight="1">
      <c r="A4" s="15" t="str">
        <v>シート構成</v>
      </c>
      <c r="B4" s="5" t="str">
        <v>例1_母数／例2_仕様／例3_出典：掲載用の完成表と記入済み見本。
空欄票：新しい照合に使用。
架空資料：例の元資料と設定。
数値検算：割合・平均・中央値の数式。
出典：一次資料と使用範囲。</v>
      </c>
    </row>
    <row r="5" ht="47.599998474121094" customHeight="1">
      <c r="A5" s="15" t="str">
        <v>使い方</v>
      </c>
      <c r="B5" s="5" t="str">
        <v>空欄票を複製し、元の主張を一文ずつ記入します。出典の実在、本文の支持、対象・日付を分けて確認し、修正文と確認者を残します。</v>
      </c>
    </row>
    <row r="6" ht="81.69999694824219" customHeight="1">
      <c r="A6" s="15" t="str">
        <v>判断の扱い</v>
      </c>
      <c r="B6" s="5" t="str">
        <v>採用：本文の支持と条件が一致。
修正：主語・対象・数値・時点を根拠に合わせる。
削除：根拠のない主張は掲載しない。
保留：調査記録には残しても、本文の事実として使わない。</v>
      </c>
    </row>
    <row r="7" ht="47.599998474121094" customHeight="1">
      <c r="A7" s="15" t="str">
        <v>空欄と不明</v>
      </c>
      <c r="B7" s="5" t="str">
        <v>未着手の欄は空欄のままです。調べたが確かめられない欄には「不明」または「未確認」と入力してください。</v>
      </c>
    </row>
    <row r="8" ht="47.599998474121094" customHeight="1">
      <c r="A8" s="15" t="str">
        <v>数式と原資料</v>
      </c>
      <c r="B8" s="5" t="str">
        <v>数値検算シートの入力を変更すると検算結果が変わります。例1〜3の引用・元資料欄は架空資料の固定記録で、検算用の入力変更では自動更新しません。</v>
      </c>
    </row>
    <row r="9" ht="47.599998474121094" customHeight="1">
      <c r="A9" s="15" t="str">
        <v>画像の編集元</v>
      </c>
      <c r="B9" s="5" t="str">
        <v>掲載PNG3点は、例1_母数・例2_仕様・例3_出典のA1:B14を画像出力したものです。表の修正後は同じ範囲を再出力してください。</v>
      </c>
    </row>
    <row r="10" ht="47.599998474121094" customHeight="1">
      <c r="A10" s="15" t="str">
        <v>適用外</v>
      </c>
      <c r="B10" s="5" t="str">
        <v>診断・治療・契約上の権利義務などは、この表だけでは判断を完了できません。専門家・契約担当者等による確認が別途必要です。</v>
      </c>
    </row>
    <row r="11" ht="47.599998474121094" customHeight="1">
      <c r="A11" s="15" t="str">
        <v>情報の取り扱い</v>
      </c>
      <c r="B11" s="5" t="str">
        <v>確認のためにAIへ再投入する場合も、機密情報や個人情報は組織で許可された環境・範囲で扱ってください。</v>
      </c>
    </row>
    <row r="12" ht="30.549999237060547" customHeight="1">
      <c r="A12" s="15" t="str">
        <v>作成・確認日</v>
      </c>
      <c r="B12" s="5" t="str">
        <v>2026-09-15</v>
      </c>
    </row>
    <row r="13" ht="47.599998474121094" customHeight="1">
      <c r="A13" s="15" t="str">
        <v>公開に関する扱い</v>
      </c>
      <c r="B13" s="5" t="str">
        <v>原資料と回答を比べ、違いと未確認の箇所を記録します。</v>
      </c>
    </row>
    <row r="14">
      <c r="A14" s="5"/>
      <c r="B14" s="5"/>
    </row>
    <row r="15">
      <c r="A15" s="5"/>
      <c r="B15" s="5"/>
    </row>
    <row r="16">
      <c r="A16" s="5"/>
      <c r="B16" s="5"/>
    </row>
    <row r="17">
      <c r="A17" s="5"/>
      <c r="B17" s="5"/>
    </row>
    <row r="18">
      <c r="A18" s="5"/>
      <c r="B18" s="5"/>
    </row>
  </sheetData>
  <mergeCells>
    <mergeCell ref="A1:B1"/>
  </mergeCells>
  <pageMargins left="0.7" right="0.7" top="0.75" bottom="0.75" header="0.3" footer="0.3"/>
</worksheet>
</file>

<file path=xl/worksheets/sheet2.xml><?xml version="1.0" encoding="utf-8"?>
<worksheet xmlns="http://schemas.openxmlformats.org/spreadsheetml/2006/main">
  <sheetFormatPr defaultRowHeight="15"/>
  <cols>
    <col min="1" max="1" width="13.130000114440918" hidden="0" customWidth="1"/>
    <col min="2" max="2" width="31.8799991607666" hidden="0" customWidth="1"/>
  </cols>
  <sheetData>
    <row r="1" ht="39" customHeight="1">
      <c r="A1" s="18" t="str">
        <v>例1｜母数の取り違え</v>
      </c>
      <c r="B1" s="18"/>
    </row>
    <row r="2" ht="49.5" customHeight="1">
      <c r="A2" s="20" t="str">
        <v>架空の説明例｜資料・数値・仕様・確認結果は設定です。実在サービスの情報や実測ではありません。</v>
      </c>
      <c r="B2" s="20"/>
    </row>
    <row r="3" ht="9" customHeight="1">
      <c r="A3" s="5"/>
      <c r="B3" s="5"/>
    </row>
    <row r="4" ht="25.5" customHeight="1">
      <c r="A4" s="23" t="str">
        <v>確認項目</v>
      </c>
      <c r="B4" s="23" t="str">
        <v>照合記録</v>
      </c>
    </row>
    <row r="5" ht="48.45000076293945" customHeight="1">
      <c r="A5" s="15" t="str">
        <v>元の主張</v>
      </c>
      <c r="B5" s="5" t="str">
        <v>「働く人の40%が業務でAIを使って
いる」</v>
      </c>
    </row>
    <row r="6" ht="48.45000076293945" customHeight="1">
      <c r="A6" s="15" t="str">
        <v>出典・
根拠URL</v>
      </c>
      <c r="B6" s="5" t="str">
        <v>架空資料A『企業AI利用調査』表1
https://example.invalid/a</v>
      </c>
    </row>
    <row r="7" ht="48.45000076293945" customHeight="1">
      <c r="A7" s="15" t="str">
        <v>リンク実在</v>
      </c>
      <c r="B7" s="5" t="str">
        <v>ありという設定。実際のWeb到達確
認ではありません。</v>
      </c>
    </row>
    <row r="8" ht="48.45000076293945" customHeight="1">
      <c r="A8" s="15" t="str">
        <v>本文の
支持箇所</v>
      </c>
      <c r="B8" s="5" t="str">
        <v>表1「回答500社中、導入200社
（40%）」</v>
      </c>
    </row>
    <row r="9" ht="48.45000076293945" customHeight="1">
      <c r="A9" s="15" t="str">
        <v>主張支持／
対象一致</v>
      </c>
      <c r="B9" s="5" t="str">
        <v>不支持／不一致。企業数から利用者
数は分かりません。</v>
      </c>
    </row>
    <row r="10" ht="48.45000076293945" customHeight="1">
      <c r="A10" s="15" t="str">
        <v>母数・期間・
単位</v>
      </c>
      <c r="B10" s="5" t="str">
        <v>回答500社／2026年5月／社。1社1回
答、複数回答なし。</v>
      </c>
    </row>
    <row r="11" ht="48.45000076293945" customHeight="1">
      <c r="A11" s="15" t="str">
        <v>確認日・版</v>
      </c>
      <c r="B11" s="5" t="str">
        <v>2026-09-15という設定／2026年6月
版 v1</v>
      </c>
    </row>
    <row r="12" ht="31.5" customHeight="1">
      <c r="A12" s="15" t="str">
        <v>判断</v>
      </c>
      <c r="B12" s="27" t="str">
        <v>修正 → 調査対象を限定して採用</v>
      </c>
    </row>
    <row r="13" ht="65.55000305175781" customHeight="1">
      <c r="A13" s="15" t="str">
        <v>修正文</v>
      </c>
      <c r="B13" s="27" t="str">
        <v>2026年5月の調査では、回答500社
のうち200社（40%）が業務向けAI
を導入していた。</v>
      </c>
    </row>
    <row r="14" ht="48.45000076293945" customHeight="1">
      <c r="A14" s="15" t="str">
        <v>条件外・
未確認</v>
      </c>
      <c r="B14" s="5" t="str">
        <v>働く人の利用率は不明。企業の抽出
方法・全国代表性も不明。</v>
      </c>
    </row>
  </sheetData>
  <mergeCells>
    <mergeCell ref="A1:B1"/>
    <mergeCell ref="A2:B2"/>
  </mergeCells>
  <pageMargins left="0.7" right="0.7" top="0.75" bottom="0.75" header="0.3" footer="0.3"/>
</worksheet>
</file>

<file path=xl/worksheets/sheet3.xml><?xml version="1.0" encoding="utf-8"?>
<worksheet xmlns="http://schemas.openxmlformats.org/spreadsheetml/2006/main">
  <sheetFormatPr defaultRowHeight="15"/>
  <cols>
    <col min="1" max="1" width="13.130000114440918" hidden="0" customWidth="1"/>
    <col min="2" max="2" width="31.8799991607666" hidden="0" customWidth="1"/>
  </cols>
  <sheetData>
    <row r="1" ht="39" customHeight="1">
      <c r="A1" s="18" t="str">
        <v>例2｜古い仕様の引用</v>
      </c>
      <c r="B1" s="18"/>
    </row>
    <row r="2" ht="49.5" customHeight="1">
      <c r="A2" s="20" t="str">
        <v>架空の説明例｜資料・数値・仕様・確認結果は設定です。実在サービスの情報や実測ではありません。</v>
      </c>
      <c r="B2" s="20"/>
    </row>
    <row r="3" ht="9" customHeight="1">
      <c r="A3" s="5"/>
      <c r="B3" s="5"/>
    </row>
    <row r="4" ht="25.5" customHeight="1">
      <c r="A4" s="23" t="str">
        <v>確認項目</v>
      </c>
      <c r="B4" s="23" t="str">
        <v>照合記録</v>
      </c>
    </row>
    <row r="5" ht="48.45000076293945" customHeight="1">
      <c r="A5" s="15" t="str">
        <v>元の主張</v>
      </c>
      <c r="B5" s="5" t="str">
        <v>「サービスBは今も無料で1回20ファ
イルを添付できる」</v>
      </c>
    </row>
    <row r="6" ht="65.55000305175781" customHeight="1">
      <c r="A6" s="15" t="str">
        <v>出典・
根拠URL</v>
      </c>
      <c r="B6" s="5" t="str">
        <v>架空資料Bの旧版／現行版
https://example.invalid/b-v1
https://example.invalid/b-v2</v>
      </c>
    </row>
    <row r="7" ht="48.45000076293945" customHeight="1">
      <c r="A7" s="15" t="str">
        <v>リンク実在</v>
      </c>
      <c r="B7" s="5" t="str">
        <v>旧版・現行版ともにある設定。実際
のWeb到達確認ではありません。</v>
      </c>
    </row>
    <row r="8" ht="65.55000305175781" customHeight="1">
      <c r="A8" s="15" t="str">
        <v>本文の
支持箇所</v>
      </c>
      <c r="B8" s="5" t="str">
        <v>旧版・機能表2行目「1回20ファイ
ル」／現行版・同2行目「1回5ファ
イル」</v>
      </c>
    </row>
    <row r="9" ht="48.45000076293945" customHeight="1">
      <c r="A9" s="15" t="str">
        <v>主張支持／
対象一致</v>
      </c>
      <c r="B9" s="5" t="str">
        <v>「今も」は不支持／時点が不一致。
旧版は過去の条件のみ支持。</v>
      </c>
    </row>
    <row r="10" ht="65.55000305175781" customHeight="1">
      <c r="A10" s="15" t="str">
        <v>母数・期間・
単位</v>
      </c>
      <c r="B10" s="5" t="str">
        <v>母数は対象外／現行版は2026-08-01
適用／ファイル数・1回。日本向け
Web版・無料プラン。</v>
      </c>
    </row>
    <row r="11" ht="48.45000076293945" customHeight="1">
      <c r="A11" s="15" t="str">
        <v>確認日・版</v>
      </c>
      <c r="B11" s="5" t="str">
        <v>2026-09-15という設定／旧v1：2024
年7月、現行v2：2026年8月</v>
      </c>
    </row>
    <row r="12" ht="31.5" customHeight="1">
      <c r="A12" s="15" t="str">
        <v>判断</v>
      </c>
      <c r="B12" s="27" t="str">
        <v>修正 → 現行版へ差し替え</v>
      </c>
    </row>
    <row r="13" ht="65.55000305175781" customHeight="1">
      <c r="A13" s="15" t="str">
        <v>修正文</v>
      </c>
      <c r="B13" s="27" t="str">
        <v>2026年8月適用の仕様では、サービ
スBの日本向けWeb版・無料プラン
は1回5ファイルまで添付できる。</v>
      </c>
    </row>
    <row r="14" ht="65.55000305175781" customHeight="1">
      <c r="A14" s="15" t="str">
        <v>条件外・
未確認</v>
      </c>
      <c r="B14" s="5" t="str">
        <v>有料プラン・他地域・アプリ版は不
明。旧版の20ファイルは2024年当時
の説明に限る。</v>
      </c>
    </row>
  </sheetData>
  <mergeCells>
    <mergeCell ref="A1:B1"/>
    <mergeCell ref="A2:B2"/>
  </mergeCells>
  <pageMargins left="0.7" right="0.7" top="0.75" bottom="0.75" header="0.3" footer="0.3"/>
</worksheet>
</file>

<file path=xl/worksheets/sheet4.xml><?xml version="1.0" encoding="utf-8"?>
<worksheet xmlns="http://schemas.openxmlformats.org/spreadsheetml/2006/main">
  <sheetFormatPr defaultRowHeight="15"/>
  <cols>
    <col min="1" max="1" width="13.130000114440918" hidden="0" customWidth="1"/>
    <col min="2" max="2" width="31.8799991607666" hidden="0" customWidth="1"/>
  </cols>
  <sheetData>
    <row r="1" ht="39" customHeight="1">
      <c r="A1" s="18" t="str">
        <v>例3｜存在しない出典</v>
      </c>
      <c r="B1" s="18"/>
    </row>
    <row r="2" ht="49.5" customHeight="1">
      <c r="A2" s="20" t="str">
        <v>架空の説明例｜資料・数値・仕様・確認結果は設定です。実在サービスの情報や実測ではありません。</v>
      </c>
      <c r="B2" s="20"/>
    </row>
    <row r="3" ht="9" customHeight="1">
      <c r="A3" s="5"/>
      <c r="B3" s="5"/>
    </row>
    <row r="4" ht="25.5" customHeight="1">
      <c r="A4" s="23" t="str">
        <v>確認項目</v>
      </c>
      <c r="B4" s="23" t="str">
        <v>照合記録</v>
      </c>
    </row>
    <row r="5" ht="48.45000076293945" customHeight="1">
      <c r="A5" s="15" t="str">
        <v>元の主張</v>
      </c>
      <c r="B5" s="5" t="str">
        <v>「資料Cによると、AI回答の誤りは
1%未満である」</v>
      </c>
    </row>
    <row r="6" ht="48.45000076293945" customHeight="1">
      <c r="A6" s="15" t="str">
        <v>出典・
根拠URL</v>
      </c>
      <c r="B6" s="5" t="str">
        <v>架空資料C『業務AI品質調査2026』
https://example.invalid/c</v>
      </c>
    </row>
    <row r="7" ht="48.45000076293945" customHeight="1">
      <c r="A7" s="15" t="str">
        <v>リンク実在</v>
      </c>
      <c r="B7" s="5" t="str">
        <v>資料が存在しない設定。照合記録は
「出典未確認」とします。</v>
      </c>
    </row>
    <row r="8" ht="48.45000076293945" customHeight="1">
      <c r="A8" s="15" t="str">
        <v>本文の
支持箇所</v>
      </c>
      <c r="B8" s="5" t="str">
        <v>不明。資料本文を確認できません。</v>
      </c>
    </row>
    <row r="9" ht="48.45000076293945" customHeight="1">
      <c r="A9" s="15" t="str">
        <v>主張支持／
対象一致</v>
      </c>
      <c r="B9" s="5" t="str">
        <v>未確認／未確認。真偽を確定する材
料がありません。</v>
      </c>
    </row>
    <row r="10" ht="48.45000076293945" customHeight="1">
      <c r="A10" s="15" t="str">
        <v>母数・期間・
単位</v>
      </c>
      <c r="B10" s="5" t="str">
        <v>母数・測定期間・評価方法は不
明。%が何を数えた値かも不明。</v>
      </c>
    </row>
    <row r="11" ht="48.45000076293945" customHeight="1">
      <c r="A11" s="15" t="str">
        <v>確認日・版</v>
      </c>
      <c r="B11" s="5" t="str">
        <v>2026-09-15という設定／資料の版は
不明</v>
      </c>
    </row>
    <row r="12" ht="31.5" customHeight="1">
      <c r="A12" s="15" t="str">
        <v>判断</v>
      </c>
      <c r="B12" s="27" t="str">
        <v>削除 → 根拠のない数値は不採用</v>
      </c>
    </row>
    <row r="13" ht="65.55000305175781" customHeight="1">
      <c r="A13" s="15" t="str">
        <v>修正文</v>
      </c>
      <c r="B13" s="27" t="str">
        <v>AI回答の誤り率は根拠を確認できな
いため、本メモでは数値を採用しな
い。</v>
      </c>
    </row>
    <row r="14" ht="48.45000076293945" customHeight="1">
      <c r="A14" s="15" t="str">
        <v>条件外・
未確認</v>
      </c>
      <c r="B14" s="5" t="str">
        <v>発行元・書誌情報・本文が未確認。
発行元の資料一覧などから再調査。</v>
      </c>
    </row>
  </sheetData>
  <mergeCells>
    <mergeCell ref="A1:B1"/>
    <mergeCell ref="A2:B2"/>
  </mergeCells>
  <pageMargins left="0.7" right="0.7" top="0.75" bottom="0.75" header="0.3" footer="0.3"/>
</worksheet>
</file>

<file path=xl/worksheets/sheet5.xml><?xml version="1.0" encoding="utf-8"?>
<worksheet xmlns="http://schemas.openxmlformats.org/spreadsheetml/2006/main">
  <sheetFormatPr defaultRowHeight="15"/>
  <cols>
    <col min="1" max="1" width="20" hidden="0" customWidth="1"/>
    <col min="2" max="2" width="67.5" hidden="0" customWidth="1"/>
  </cols>
  <sheetData>
    <row r="1" ht="45" customHeight="1">
      <c r="A1" s="11" t="str">
        <v>BAS03｜AI回答の照合票（空欄版）</v>
      </c>
      <c r="B1" s="11"/>
    </row>
    <row r="2" ht="41.25" customHeight="1">
      <c r="A2" s="14" t="str">
        <v>1つの主張につき1枚。調べても分からない項目は「不明」と入力し、根拠のない主張を採用しないでください。</v>
      </c>
      <c r="B2" s="14"/>
    </row>
    <row r="3" ht="9" customHeight="1">
      <c r="A3" s="5"/>
      <c r="B3" s="5"/>
    </row>
    <row r="4" ht="24" customHeight="1">
      <c r="A4" s="23" t="str">
        <v>確認項目</v>
      </c>
      <c r="B4" s="23" t="str">
        <v>記入欄</v>
      </c>
    </row>
    <row r="5" ht="51" customHeight="1">
      <c r="A5" s="15" t="str">
        <v>元の主張</v>
      </c>
      <c r="B5" s="30"/>
    </row>
    <row r="6" ht="51" customHeight="1">
      <c r="A6" s="15" t="str">
        <v>出典・根拠URL</v>
      </c>
      <c r="B6" s="30"/>
    </row>
    <row r="7" ht="51" customHeight="1">
      <c r="A7" s="15" t="str">
        <v>リンク実在</v>
      </c>
      <c r="B7" s="30"/>
    </row>
    <row r="8" ht="51" customHeight="1">
      <c r="A8" s="15" t="str">
        <v>本文の支持箇所</v>
      </c>
      <c r="B8" s="30"/>
    </row>
    <row r="9" ht="51" customHeight="1">
      <c r="A9" s="15" t="str">
        <v>主張支持／対象一致</v>
      </c>
      <c r="B9" s="30"/>
    </row>
    <row r="10" ht="51" customHeight="1">
      <c r="A10" s="15" t="str">
        <v>母数・期間・単位</v>
      </c>
      <c r="B10" s="30"/>
    </row>
    <row r="11" ht="51" customHeight="1">
      <c r="A11" s="15" t="str">
        <v>確認日・版</v>
      </c>
      <c r="B11" s="30"/>
    </row>
    <row r="12" ht="51" customHeight="1">
      <c r="A12" s="15" t="str">
        <v>判断</v>
      </c>
      <c r="B12" s="30"/>
    </row>
    <row r="13" ht="51" customHeight="1">
      <c r="A13" s="15" t="str">
        <v>修正文</v>
      </c>
      <c r="B13" s="30"/>
    </row>
    <row r="14" ht="51" customHeight="1">
      <c r="A14" s="15" t="str">
        <v>条件外・未確認</v>
      </c>
      <c r="B14" s="30"/>
    </row>
    <row r="15" ht="51" customHeight="1">
      <c r="A15" s="15" t="str">
        <v>確認者</v>
      </c>
      <c r="B15" s="30"/>
    </row>
    <row r="16" ht="51" customHeight="1">
      <c r="A16" s="15" t="str">
        <v>次の確認先・期限</v>
      </c>
      <c r="B16" s="30"/>
    </row>
    <row r="17">
      <c r="A17" s="5"/>
      <c r="B17" s="5"/>
    </row>
    <row r="18" ht="49.5" customHeight="1">
      <c r="A18" s="32" t="str">
        <v>記入の補足：主張支持と対象一致は別々に記載。母数・期間・単位には、回答数・複数回答・地域・プラン・適用日など必要な条件も追記します。</v>
      </c>
      <c r="B18" s="32"/>
    </row>
    <row r="19" ht="39" customHeight="1">
      <c r="A19" s="32" t="str">
        <v>確認日（いつ確認したか）と資料の版（いつの情報か）を区別してください。専門判断はこの表だけでは完了しません。</v>
      </c>
      <c r="B19" s="32"/>
    </row>
  </sheetData>
  <mergeCells>
    <mergeCell ref="A1:B1"/>
    <mergeCell ref="A2:B2"/>
    <mergeCell ref="A18:B18"/>
    <mergeCell ref="A19:B19"/>
  </mergeCells>
  <conditionalFormatting sqref="B12:B12">
    <cfRule type="expression" dxfId="0" priority="1">
      <formula>B12="削除"</formula>
    </cfRule>
  </conditionalFormatting>
  <dataValidations count="2">
    <dataValidation type="list" sqref="B7">
      <formula1>"確認済み,到達不可,未確認"</formula1>
    </dataValidation>
    <dataValidation type="list" sqref="B12">
      <formula1>"採用,修正,削除,保留（本文には使わない）"</formula1>
    </dataValidation>
  </dataValidations>
  <pageMargins left="0.7" right="0.7" top="0.75" bottom="0.75" header="0.3" footer="0.3"/>
</worksheet>
</file>

<file path=xl/worksheets/sheet6.xml><?xml version="1.0" encoding="utf-8"?>
<worksheet xmlns="http://schemas.openxmlformats.org/spreadsheetml/2006/main">
  <sheetFormatPr defaultRowHeight="15"/>
  <cols>
    <col min="1" max="1" width="21.8799991607666" hidden="0" customWidth="1"/>
    <col min="2" max="2" width="68.12999725341797" hidden="0" customWidth="1"/>
  </cols>
  <sheetData>
    <row r="1" ht="45" customHeight="1">
      <c r="A1" s="11" t="str">
        <v>BAS03｜照合に使う架空資料</v>
      </c>
      <c r="B1" s="11"/>
    </row>
    <row r="2">
      <c r="A2" s="5"/>
      <c r="B2" s="5"/>
    </row>
    <row r="3" ht="47.599998474121094" customHeight="1">
      <c r="A3" s="15" t="str">
        <v>資料の位置づけ</v>
      </c>
      <c r="B3" s="5" t="str">
        <v>以下の本文・数字・日付は説明用に作った架空資料です。実在する調査や仕様ではありません。例3の資料Cは存在しない設定のため、本文を作っていません。</v>
      </c>
    </row>
    <row r="4" ht="47.599998474121094" customHeight="1">
      <c r="A4" s="15" t="str">
        <v>URLの扱い</v>
      </c>
      <c r="B4" s="5" t="str">
        <v>example.invalid を含むURLは説明用の無効な文字列です。検索・アクセスした実在出典の記録ではありません。</v>
      </c>
    </row>
    <row r="5" ht="47.599998474121094" customHeight="1">
      <c r="A5" s="15" t="str">
        <v>資料A｜書誌</v>
      </c>
      <c r="B5" s="5" t="str">
        <v>教材用調査主体A『企業AI利用調査』2026年6月版 v1。架空URL：https://example.invalid/a</v>
      </c>
    </row>
    <row r="6" ht="64.6500015258789" customHeight="1">
      <c r="A6" s="15" t="str">
        <v>資料A｜調査条件</v>
      </c>
      <c r="B6" s="5" t="str">
        <v>調査期間：2026-05-01〜2026-05-31。回答企業500社、1社1回答。設問「業務向けAIを導入していますか」に対する単一回答。複数回答なし。抽出方法と全国代表性は不明。</v>
      </c>
    </row>
    <row r="7" ht="33" customHeight="1">
      <c r="A7" s="15" t="str">
        <v>資料A｜表1・本文</v>
      </c>
      <c r="B7" s="5" t="str">
        <v>回答500社中、導入200社（40%）。未導入300社。</v>
      </c>
    </row>
    <row r="8" ht="47.599998474121094" customHeight="1">
      <c r="A8" s="15" t="str">
        <v>資料A｜注記</v>
      </c>
      <c r="B8" s="5" t="str">
        <v>従業員数と、働く人の利用人数は収集していない。企業内の利用率は不明。導入効果は測定していない。</v>
      </c>
    </row>
    <row r="9" ht="47.599998474121094" customHeight="1">
      <c r="A9" s="15" t="str">
        <v>資料A｜計算</v>
      </c>
      <c r="B9" s="5" t="str">
        <v>200社÷500社=40%。未導入割合は300社÷500社=60%。原資料の設定を変更しない検算は「数値検算」シートを参照。</v>
      </c>
    </row>
    <row r="10" ht="47.599998474121094" customHeight="1">
      <c r="A10" s="15" t="str">
        <v>資料B旧版｜書誌</v>
      </c>
      <c r="B10" s="5" t="str">
        <v>教材用サービスB『機能表』2024年7月版 v1。架空URL：https://example.invalid/b-v1</v>
      </c>
    </row>
    <row r="11" ht="47.599998474121094" customHeight="1">
      <c r="A11" s="15" t="str">
        <v>資料B旧版｜機能表2行目</v>
      </c>
      <c r="B11" s="5" t="str">
        <v>日本向けWeb版・無料プラン：添付上限は1回20ファイル。</v>
      </c>
    </row>
    <row r="12" ht="47.599998474121094" customHeight="1">
      <c r="A12" s="15" t="str">
        <v>資料B現行版｜書誌</v>
      </c>
      <c r="B12" s="5" t="str">
        <v>教材用サービスB『機能表』2026年8月版 v2。2026-08-01適用。架空URL：https://example.invalid/b-v2</v>
      </c>
    </row>
    <row r="13" ht="47.599998474121094" customHeight="1">
      <c r="A13" s="15" t="str">
        <v>資料B現行版｜機能表2行目</v>
      </c>
      <c r="B13" s="5" t="str">
        <v>日本向けWeb版・無料プラン：添付上限は1回5ファイル。</v>
      </c>
    </row>
    <row r="14" ht="47.599998474121094" customHeight="1">
      <c r="A14" s="15" t="str">
        <v>資料B｜注記</v>
      </c>
      <c r="B14" s="5" t="str">
        <v>旧版と現行版の両方を開ける設定。2026-09-15を例内の確認日とする。有料プラン・他地域・アプリ版の条件は設定しておらず不明。</v>
      </c>
    </row>
    <row r="15" ht="47.599998474121094" customHeight="1">
      <c r="A15" s="15" t="str">
        <v>資料C｜不存在の設定</v>
      </c>
      <c r="B15" s="5" t="str">
        <v>『業務AI品質調査2026』という出典は存在しない設定。架空URL：https://example.invalid/c。本文・発行元・版・母数・測定期間・評価方法は不明。</v>
      </c>
    </row>
    <row r="16" ht="64.6500015258789" customHeight="1">
      <c r="A16" s="15" t="str">
        <v>資料C｜例内の確認作業</v>
      </c>
      <c r="B16" s="5" t="str">
        <v>リンクから資料本文を取得できず、発行元の資料一覧や資料名検索でも書誌情報を確認できなかった場面を想定。これは実際に外部で行った検索結果ではありません。</v>
      </c>
    </row>
    <row r="17" ht="47.599998474121094" customHeight="1">
      <c r="A17" s="15" t="str">
        <v>資料C｜判定の限界</v>
      </c>
      <c r="B17" s="5" t="str">
        <v>実務の記録は「出典未確認」。見つからないことだけで、実在しないと断定しない。根拠を確認できない数値は本文から除く。</v>
      </c>
    </row>
    <row r="18" ht="47.599998474121094" customHeight="1">
      <c r="A18" s="15" t="str">
        <v>平均・中央値｜別の仮定</v>
      </c>
      <c r="B18" s="5" t="str">
        <v>5件の作業時間を10・10・10・10・60分と置く説明例。平均20分、中央値10分。AIの実測時間・削減効果を表すものではない。</v>
      </c>
    </row>
    <row r="19">
      <c r="A19" s="5"/>
      <c r="B19" s="5"/>
    </row>
  </sheetData>
  <mergeCells>
    <mergeCell ref="A1:B1"/>
  </mergeCells>
  <pageMargins left="0.7" right="0.7" top="0.75" bottom="0.75" header="0.3" footer="0.3"/>
</worksheet>
</file>

<file path=xl/worksheets/sheet7.xml><?xml version="1.0" encoding="utf-8"?>
<worksheet xmlns="http://schemas.openxmlformats.org/spreadsheetml/2006/main">
  <sheetFormatPr defaultRowHeight="15"/>
  <cols>
    <col min="1" max="1" width="30.6299991607666" hidden="0" customWidth="1"/>
    <col min="2" max="2" width="11.75" hidden="0" customWidth="1"/>
    <col min="3" max="3" width="11.75" hidden="0" customWidth="1"/>
    <col min="4" max="4" width="11.25" hidden="0" customWidth="1"/>
    <col min="5" max="5" width="14.380000114440918" hidden="0" customWidth="1"/>
    <col min="6" max="6" width="30.6299991607666" hidden="0" customWidth="1"/>
  </cols>
  <sheetData>
    <row r="1" ht="45" customHeight="1">
      <c r="A1" s="11" t="str">
        <v>BAS03｜数字の意味と計算を分けて確認</v>
      </c>
      <c r="B1" s="11"/>
      <c r="C1" s="11"/>
      <c r="D1" s="11"/>
      <c r="E1" s="11"/>
      <c r="F1" s="11"/>
    </row>
    <row r="2" ht="37.5" customHeight="1">
      <c r="A2" s="14" t="str">
        <v>すべて架空の説明例。黄色は変更できる入力、計算結果は数式です。計算が正しくても、主語・対象を置き換える根拠にはなりません。</v>
      </c>
      <c r="B2" s="14"/>
      <c r="C2" s="14"/>
      <c r="D2" s="14"/>
      <c r="E2" s="14"/>
      <c r="F2" s="14"/>
    </row>
    <row r="3">
      <c r="A3" s="5"/>
      <c r="B3" s="5"/>
      <c r="C3" s="5"/>
      <c r="D3" s="5"/>
      <c r="E3" s="5"/>
      <c r="F3" s="5"/>
    </row>
    <row r="4">
      <c r="A4" s="5"/>
      <c r="B4" s="5"/>
      <c r="C4" s="5"/>
      <c r="D4" s="5"/>
      <c r="E4" s="5"/>
      <c r="F4" s="5"/>
    </row>
    <row r="5" ht="27" customHeight="1">
      <c r="A5" s="23" t="str">
        <v>検算する値</v>
      </c>
      <c r="B5" s="23" t="str">
        <v>分子</v>
      </c>
      <c r="C5" s="23" t="str">
        <v>分母</v>
      </c>
      <c r="D5" s="23" t="str">
        <v>単位</v>
      </c>
      <c r="E5" s="23" t="str">
        <v>割合</v>
      </c>
      <c r="F5" s="23" t="str">
        <v>条件・出典</v>
      </c>
    </row>
    <row r="6" ht="52.5" customHeight="1">
      <c r="A6" s="5" t="str">
        <v>例1：回答企業の導入割合</v>
      </c>
      <c r="B6" s="44" t="n">
        <v>200</v>
      </c>
      <c r="C6" s="44" t="n">
        <v>500</v>
      </c>
      <c r="D6" s="5" t="str">
        <v>社</v>
      </c>
      <c r="E6" s="42">
        <f>IF(AND(COUNT(B6:C6)=0,B6="",C6=""),"",IF(NOT(ISNUMBER(B6)),"分子を確認",IF(NOT(ISNUMBER(C6)),"分母を確認",IF(C6&lt;=0,"分母を確認",IF(OR(B6&lt;0,B6&gt;C6),"件数を確認",B6/C6)))))</f>
        <v>0.4</v>
      </c>
      <c r="F6" s="5" t="str">
        <v>2026年5月／架空資料A・表1</v>
      </c>
    </row>
    <row r="7" ht="52.5" customHeight="1">
      <c r="A7" s="5" t="str">
        <v>分母を変えた別の仮定</v>
      </c>
      <c r="B7" s="45">
        <f>IF(ISBLANK(B6),"",B6)</f>
        <v>200</v>
      </c>
      <c r="C7" s="44" t="n">
        <v>1000</v>
      </c>
      <c r="D7" s="5" t="str">
        <v>社</v>
      </c>
      <c r="E7" s="42">
        <f>IF(AND(COUNT(B7:C7)=0,B7="",C7=""),"",IF(NOT(ISNUMBER(B7)),"分子を確認",IF(NOT(ISNUMBER(C7)),"分母を確認",IF(C7&lt;=0,"分母を確認",IF(OR(B7&lt;0,B7&gt;C7),"件数を確認",B7/C7)))))</f>
        <v>0.2</v>
      </c>
      <c r="F7" s="5" t="str">
        <v>同じ200社でも20%。資料Aとは別条件。</v>
      </c>
    </row>
    <row r="8" ht="52.5" customHeight="1">
      <c r="A8" s="5" t="str">
        <v>同じ割合・別の単位の仮定</v>
      </c>
      <c r="B8" s="44" t="n">
        <v>200</v>
      </c>
      <c r="C8" s="44" t="n">
        <v>500</v>
      </c>
      <c r="D8" s="5" t="str">
        <v>人</v>
      </c>
      <c r="E8" s="42">
        <f>IF(AND(COUNT(B8:C8)=0,B8="",C8=""),"",IF(NOT(ISNUMBER(B8)),"分子を確認",IF(NOT(ISNUMBER(C8)),"分母を確認",IF(C8&lt;=0,"分母を確認",IF(OR(B8&lt;0,B8&gt;C8),"件数を確認",B8/C8)))))</f>
        <v>0.4</v>
      </c>
      <c r="F8" s="5" t="str">
        <v>人数を置いた別の仮定。資料Aから得た人数ではない。</v>
      </c>
    </row>
    <row r="9">
      <c r="A9" s="5"/>
      <c r="B9" s="5"/>
      <c r="C9" s="5"/>
      <c r="D9" s="5"/>
      <c r="E9" s="5"/>
      <c r="F9" s="5"/>
    </row>
    <row r="10" ht="36" customHeight="1">
      <c r="A10" s="32" t="str">
        <v>割合の分母が同じか、企業・人・回答・件数のどれを数えたかを必ず先に確認します。元資料の記録は検算シートの入力変更では自動更新しません。</v>
      </c>
      <c r="B10" s="32"/>
      <c r="C10" s="32"/>
      <c r="D10" s="32"/>
      <c r="E10" s="32"/>
      <c r="F10" s="32"/>
    </row>
    <row r="11">
      <c r="A11" s="5"/>
      <c r="B11" s="5"/>
      <c r="C11" s="5"/>
      <c r="D11" s="5"/>
      <c r="E11" s="5"/>
      <c r="F11" s="5"/>
    </row>
    <row r="12">
      <c r="A12" s="5"/>
      <c r="B12" s="5"/>
      <c r="C12" s="5"/>
      <c r="D12" s="5"/>
      <c r="E12" s="5"/>
      <c r="F12" s="5"/>
    </row>
    <row r="13" ht="25.5" customHeight="1">
      <c r="A13" s="23" t="str">
        <v>作業時間の架空例</v>
      </c>
      <c r="B13" s="23" t="str">
        <v>分</v>
      </c>
      <c r="C13" s="5"/>
      <c r="D13" s="23" t="str">
        <v>指標</v>
      </c>
      <c r="E13" s="23" t="str">
        <v>計算結果</v>
      </c>
      <c r="F13" s="23" t="str">
        <v>単位・読み方</v>
      </c>
    </row>
    <row r="14" ht="39" customHeight="1">
      <c r="A14" s="5" t="str">
        <v>1件目</v>
      </c>
      <c r="B14" s="48" t="n">
        <v>10</v>
      </c>
      <c r="C14" s="5"/>
      <c r="D14" s="5" t="str">
        <v>平均</v>
      </c>
      <c r="E14" s="50">
        <f>IF(COUNT(B14:B18)=0,"未入力",AVERAGE(B14:B18))</f>
        <v>20</v>
      </c>
      <c r="F14" s="5" t="str">
        <v>分／合計を件数で割る</v>
      </c>
    </row>
    <row r="15" ht="39" customHeight="1">
      <c r="A15" s="5" t="str">
        <v>2件目</v>
      </c>
      <c r="B15" s="48" t="n">
        <v>10</v>
      </c>
      <c r="C15" s="5"/>
      <c r="D15" s="5" t="str">
        <v>中央値</v>
      </c>
      <c r="E15" s="50">
        <f>IF(COUNT(B14:B18)=0,"未入力",MEDIAN(B14:B18))</f>
        <v>10</v>
      </c>
      <c r="F15" s="5" t="str">
        <v>分／小さい順に並べた中央の値</v>
      </c>
    </row>
    <row r="16" ht="39" customHeight="1">
      <c r="A16" s="5" t="str">
        <v>3件目</v>
      </c>
      <c r="B16" s="48" t="n">
        <v>10</v>
      </c>
      <c r="C16" s="5"/>
      <c r="D16" s="5" t="str">
        <v>件数</v>
      </c>
      <c r="E16" s="52">
        <f>COUNT(B14:B18)</f>
        <v>5</v>
      </c>
      <c r="F16" s="5" t="str">
        <v>件／作業時間の仮定は5件</v>
      </c>
    </row>
    <row r="17" ht="24" customHeight="1">
      <c r="A17" s="5" t="str">
        <v>4件目</v>
      </c>
      <c r="B17" s="48" t="n">
        <v>10</v>
      </c>
      <c r="C17" s="5"/>
      <c r="D17" s="5"/>
      <c r="E17" s="5"/>
      <c r="F17" s="5"/>
    </row>
    <row r="18" ht="24" customHeight="1">
      <c r="A18" s="5" t="str">
        <v>5件目</v>
      </c>
      <c r="B18" s="48" t="n">
        <v>60</v>
      </c>
      <c r="C18" s="5"/>
      <c r="D18" s="5"/>
      <c r="E18" s="5"/>
      <c r="F18" s="5"/>
    </row>
    <row r="19">
      <c r="A19" s="5"/>
      <c r="B19" s="5"/>
      <c r="C19" s="5"/>
      <c r="D19" s="5"/>
      <c r="E19" s="5"/>
      <c r="F19" s="5"/>
    </row>
    <row r="20" ht="37.5" customHeight="1">
      <c r="A20" s="14" t="str">
        <v>AIの作業時間や削減率を測定した値ではありません。予測・予定・想定値を実績と表示しないでください。</v>
      </c>
      <c r="B20" s="14"/>
      <c r="C20" s="14"/>
      <c r="D20" s="14"/>
      <c r="E20" s="14"/>
      <c r="F20" s="14"/>
    </row>
    <row r="21">
      <c r="A21" s="5"/>
      <c r="B21" s="5"/>
      <c r="C21" s="5"/>
      <c r="D21" s="5"/>
      <c r="E21" s="5"/>
      <c r="F21" s="5"/>
    </row>
    <row r="22">
      <c r="A22" s="5"/>
      <c r="B22" s="5"/>
      <c r="C22" s="5"/>
      <c r="D22" s="5"/>
      <c r="E22" s="5"/>
      <c r="F22" s="5"/>
    </row>
    <row r="23">
      <c r="A23" s="5"/>
      <c r="B23" s="5"/>
      <c r="C23" s="5"/>
      <c r="D23" s="5"/>
      <c r="E23" s="5"/>
      <c r="F23" s="5"/>
    </row>
    <row r="24">
      <c r="A24" s="5"/>
      <c r="B24" s="5"/>
      <c r="C24" s="5"/>
      <c r="D24" s="5"/>
      <c r="E24" s="5"/>
      <c r="F24" s="5"/>
    </row>
  </sheetData>
  <mergeCells>
    <mergeCell ref="A1:F1"/>
    <mergeCell ref="A2:F2"/>
    <mergeCell ref="A10:F10"/>
    <mergeCell ref="A20:F20"/>
  </mergeCells>
  <pageMargins left="0.7" right="0.7" top="0.75" bottom="0.75" header="0.3" footer="0.3"/>
</worksheet>
</file>

<file path=xl/worksheets/sheet8.xml><?xml version="1.0" encoding="utf-8"?>
<worksheet xmlns="http://schemas.openxmlformats.org/spreadsheetml/2006/main">
  <sheetFormatPr defaultRowHeight="15"/>
  <cols>
    <col min="1" max="1" width="23.1299991607666" hidden="0" customWidth="1"/>
    <col min="2" max="2" width="68.75" hidden="0" customWidth="1"/>
  </cols>
  <sheetData>
    <row r="1" ht="45" customHeight="1">
      <c r="A1" s="11" t="str">
        <v>BAS03｜出典・版・適用範囲</v>
      </c>
      <c r="B1" s="11"/>
    </row>
    <row r="2">
      <c r="A2" s="5"/>
      <c r="B2" s="5"/>
    </row>
    <row r="3" ht="30.549999237060547" customHeight="1">
      <c r="A3" s="15" t="str">
        <v>確認日</v>
      </c>
      <c r="B3" s="5" t="str">
        <v>2026-09-15</v>
      </c>
    </row>
    <row r="4" ht="47.599998474121094" customHeight="1">
      <c r="A4" s="15" t="str">
        <v>CR-NIST｜資料名</v>
      </c>
      <c r="B4" s="5" t="str">
        <v>NIST：Artificial Intelligence Risk Management Framework: Generative Artificial Intelligence Profile</v>
      </c>
    </row>
    <row r="5" ht="30.549999237060547" customHeight="1">
      <c r="A5" s="15" t="str">
        <v>CR-NIST｜発行・版</v>
      </c>
      <c r="B5" s="5" t="str">
        <v>2024年7月／NIST AI 600-1。確認日：2026-09-15。</v>
      </c>
    </row>
    <row r="6" ht="64.6500015258789" customHeight="1">
      <c r="A6" s="15" t="str">
        <v>CR-NIST｜該当箇所</v>
      </c>
      <c r="B6" s="5" t="str">
        <v>2.2 Confabulation：本文p.6／PDF10ページ目。
MEASURE 2.5・MS-2.5-003：本文p.31／PDF35ページ目。
関連確認：2.6（本文pp.8–9）、2.7（本文p.9）。</v>
      </c>
    </row>
    <row r="7" ht="30.549999237060547" customHeight="1">
      <c r="A7" s="15" t="str">
        <v>CR-NIST｜URL</v>
      </c>
      <c r="B7" s="5" t="str">
        <v>https://nvlpubs.nist.gov/nistpubs/ai/NIST.AI.600-1.pdf</v>
      </c>
    </row>
    <row r="8" ht="64.6500015258789" customHeight="1">
      <c r="A8" s="15" t="str">
        <v>CR-NIST｜適用範囲</v>
      </c>
      <c r="B8" s="5" t="str">
        <v>誤った生成、出典・引用の検証という原則を支える。米国の任意枠組み。3段階の整理と架空例は本記事の編集判断で、日本の法的義務やNeoLogicの効果実績を示さない。</v>
      </c>
    </row>
    <row r="9" ht="30.549999237060547" customHeight="1">
      <c r="A9" s="15" t="str">
        <v>CR-EVAL｜資料名</v>
      </c>
      <c r="B9" s="5" t="str">
        <v>OpenAI：Evaluation best practices</v>
      </c>
    </row>
    <row r="10" ht="47.599998474121094" customHeight="1">
      <c r="A10" s="15" t="str">
        <v>CR-EVAL｜発行・版</v>
      </c>
      <c r="B10" s="5" t="str">
        <v>公開本文に発行日・改訂日の明示を確認できず。2026-09-15取得時のAPIドキュメント。</v>
      </c>
    </row>
    <row r="11" ht="64.6500015258789" customHeight="1">
      <c r="A11" s="15" t="str">
        <v>CR-EVAL｜該当箇所</v>
      </c>
      <c r="B11" s="5" t="str">
        <v>Evals tips／Design your eval process／Create and combine different types of evaluators（Metric-based evals、Human evals、LLM-as-a-judge and model graders）。</v>
      </c>
    </row>
    <row r="12" ht="47.599998474121094" customHeight="1">
      <c r="A12" s="15" t="str">
        <v>CR-EVAL｜URL</v>
      </c>
      <c r="B12" s="5" t="str">
        <v>https://developers.openai.com/api/docs/guides/evaluation-best-practices</v>
      </c>
    </row>
    <row r="13" ht="64.6500015258789" customHeight="1">
      <c r="A13" s="15" t="str">
        <v>CR-EVAL｜適用範囲</v>
      </c>
      <c r="B13" s="5" t="str">
        <v>用途に合う目標・データ・指標、人による評価と自動評価の組合せの参考。一般読者の3段階手順をそのまま規定する文書ではない。掲載例の成績は自社実績に転用しない。</v>
      </c>
    </row>
    <row r="14" ht="47.599998474121094" customHeight="1">
      <c r="A14" s="15" t="str">
        <v>架空例の根拠</v>
      </c>
      <c r="B14" s="5" t="str">
        <v>数値・仕様・URL・確認状態は本記事用の自作設定。「架空資料」シートに本文・条件を収録。実測品質順位や実在人物の誤情報を使用していない。</v>
      </c>
    </row>
    <row r="15" ht="47.599998474121094" customHeight="1">
      <c r="A15" s="15" t="str">
        <v>再出力範囲</v>
      </c>
      <c r="B15" s="5" t="str">
        <v>掲載PNG：例1_母数!A1:B14／例2_仕様!A1:B14／例3_出典!A1:B14。編集元は本XLSX。</v>
      </c>
    </row>
    <row r="16">
      <c r="A16" s="5"/>
      <c r="B16" s="5"/>
    </row>
  </sheetData>
  <mergeCells>
    <mergeCell ref="A1:B1"/>
  </mergeCells>
  <pageMargins left="0.7" right="0.7" top="0.75" bottom="0.75" header="0.3" footer="0.3"/>
</worksheet>
</file>