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ables/table1.xml" ContentType="application/vnd.openxmlformats-officedocument.spreadsheetml.table+xml"/>
  <Override PartName="/xl/worksheets/sheet4.xml" ContentType="application/vnd.openxmlformats-officedocument.spreadsheetml.worksheet+xml"/>
  <Override PartName="/xl/worksheets/sheet5.xml" ContentType="application/vnd.openxmlformats-officedocument.spreadsheetml.worksheet+xml"/>
  <Override PartName="/xl/tables/table2.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tables/table3.xml" ContentType="application/vnd.openxmlformats-officedocument.spreadsheetml.table+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8b510d426c14fa0" /></Relationships>
</file>

<file path=xl/workbook.xml><?xml version="1.0" encoding="utf-8"?>
<x:workbook xmlns:x="http://schemas.openxmlformats.org/spreadsheetml/2006/main">
  <x:sheets>
    <x:sheet xmlns:r="http://schemas.openxmlformats.org/officeDocument/2006/relationships" name="使い方" sheetId="1" r:id="R746b95e7db2d4262"/>
    <x:sheet xmlns:r="http://schemas.openxmlformats.org/officeDocument/2006/relationships" name="受領台帳_例" sheetId="2" r:id="Rd05eba63e2434a9a"/>
    <x:sheet xmlns:r="http://schemas.openxmlformats.org/officeDocument/2006/relationships" name="明細_修正前" sheetId="3" r:id="R6708fd2991cd401b"/>
    <x:sheet xmlns:r="http://schemas.openxmlformats.org/officeDocument/2006/relationships" name="照合_修正前" sheetId="4" r:id="Reb6a4dc2de714d5c"/>
    <x:sheet xmlns:r="http://schemas.openxmlformats.org/officeDocument/2006/relationships" name="明細_修正後" sheetId="5" r:id="R0ac0b95fe402411e"/>
    <x:sheet xmlns:r="http://schemas.openxmlformats.org/officeDocument/2006/relationships" name="照合_修正後" sheetId="6" r:id="Rde87e74db1744ab1"/>
    <x:sheet xmlns:r="http://schemas.openxmlformats.org/officeDocument/2006/relationships" name="明細_空欄" sheetId="7" r:id="Rc097e8cf0db94df0"/>
    <x:sheet xmlns:r="http://schemas.openxmlformats.org/officeDocument/2006/relationships" name="照合_空欄" sheetId="8" r:id="Rf942a29e481a42bc"/>
    <x:sheet xmlns:r="http://schemas.openxmlformats.org/officeDocument/2006/relationships" name="チェック表" sheetId="9" r:id="Rdb7efb8960ba4179"/>
    <x:sheet xmlns:r="http://schemas.openxmlformats.org/officeDocument/2006/relationships" name="出典と計算仕様" sheetId="10" r:id="Rc54e846e2d8e47db"/>
  </x:sheets>
</x:workbook>
</file>

<file path=xl/sharedStrings.xml><?xml version="1.0" encoding="utf-8"?>
<x:sst xmlns:x="http://schemas.openxmlformats.org/spreadsheetml/2006/main"/>
</file>

<file path=xl/styles.xml><?xml version="1.0" encoding="utf-8"?>
<x:styleSheet xmlns:x="http://schemas.openxmlformats.org/spreadsheetml/2006/main">
  <x:numFmts count="4">
    <x:numFmt numFmtId="200" formatCode="0"/>
    <x:numFmt numFmtId="201" formatCode="#,##0"/>
    <x:numFmt numFmtId="202" formatCode="@"/>
    <x:numFmt numFmtId="203" formatCode="#,##0;[Red]-#,##0;0"/>
  </x:numFmts>
  <x:fonts count="6">
    <x:font>
      <x:sz val="11"/>
      <x:name val="Carlito"/>
    </x:font>
    <x:font>
      <x:sz val="11"/>
      <x:name val="Noto Sans CJK JP"/>
    </x:font>
    <x:font>
      <x:sz val="11"/>
      <x:color rgb="FF173149"/>
      <x:name val="Noto Sans CJK JP"/>
    </x:font>
    <x:font>
      <x:b/>
      <x:sz val="11"/>
      <x:color rgb="FFFFFFFF"/>
      <x:name val="Noto Sans CJK JP"/>
    </x:font>
    <x:font>
      <x:sz val="11"/>
      <x:color rgb="FF174B87"/>
      <x:name val="Noto Sans CJK JP"/>
    </x:font>
    <x:font>
      <x:b/>
      <x:sz val="11"/>
      <x:color rgb="FF173149"/>
      <x:name val="Noto Sans CJK JP"/>
    </x:font>
  </x:fonts>
  <x:fills count="6">
    <x:fill>
      <x:patternFill patternType="none"/>
    </x:fill>
    <x:fill>
      <x:patternFill patternType="gray125"/>
    </x:fill>
    <x:fill>
      <x:patternFill patternType="solid">
        <x:fgColor rgb="FF16324F"/>
      </x:patternFill>
    </x:fill>
    <x:fill>
      <x:patternFill patternType="solid">
        <x:fgColor rgb="FFEAF4F7"/>
      </x:patternFill>
    </x:fill>
    <x:fill>
      <x:patternFill patternType="solid">
        <x:fgColor rgb="FFEAF2FC"/>
      </x:patternFill>
    </x:fill>
    <x:fill>
      <x:patternFill patternType="solid">
        <x:fgColor rgb="FFF1F4F7"/>
      </x:patternFill>
    </x:fill>
  </x:fills>
  <x:borders count="2">
    <x:border/>
    <x:border/>
  </x:borders>
  <x:cellStyleXfs count="1">
    <x:xf numFmtId="0" fontId="0" fillId="0" borderId="0"/>
  </x:cellStyleXfs>
  <x:cellXfs count="72">
    <x:xf numFmtId="0" fontId="0" fillId="0" borderId="0" xfId="0"/>
    <x:xf numFmtId="0" fontId="0" fillId="0" borderId="1" xfId="0" applyNumberFormat="1" applyFont="1" applyFill="1" applyBorder="1"/>
    <x:xf numFmtId="0" fontId="1" fillId="0" borderId="0" xfId="0" applyNumberFormat="1" applyFont="1" applyFill="1" applyBorder="1"/>
    <x:xf numFmtId="0" fontId="1" fillId="0" borderId="1" xfId="0" applyNumberFormat="1" applyFont="1" applyFill="1" applyBorder="1"/>
    <x:xf numFmtId="0" fontId="2" fillId="0" borderId="0" xfId="0" applyNumberFormat="1" applyFont="1" applyFill="1" applyBorder="1"/>
    <x:xf numFmtId="0" fontId="2" fillId="0" borderId="1" xfId="0" applyNumberFormat="1" applyFont="1" applyFill="1" applyBorder="1"/>
    <x:xf numFmtId="0" fontId="2" fillId="0" borderId="0" xfId="0" applyNumberFormat="1" applyFont="1" applyFill="1" applyBorder="1" applyAlignment="1">
      <x:alignment vertical="center"/>
    </x:xf>
    <x:xf numFmtId="0" fontId="2" fillId="0" borderId="1" xfId="0" applyNumberFormat="1" applyFont="1" applyFill="1" applyBorder="1" applyAlignment="1">
      <x:alignment vertical="center"/>
    </x:xf>
    <x:xf numFmtId="0" fontId="2" fillId="2" borderId="0" xfId="0" applyNumberFormat="1" applyFont="1" applyFill="1" applyBorder="1" applyAlignment="1">
      <x:alignment vertical="center"/>
    </x:xf>
    <x:xf numFmtId="0" fontId="3" fillId="2" borderId="0" xfId="0" applyNumberFormat="1" applyFont="1" applyFill="1" applyBorder="1" applyAlignment="1">
      <x:alignment vertical="center"/>
    </x:xf>
    <x:xf numFmtId="0" fontId="3" fillId="2" borderId="0" xfId="0" applyNumberFormat="1" applyFont="1" applyFill="1" applyBorder="1" applyAlignment="1">
      <x:alignment vertical="center" wrapText="1"/>
    </x:xf>
    <x:xf numFmtId="0" fontId="2" fillId="2" borderId="1" xfId="0" applyNumberFormat="1" applyFont="1" applyFill="1" applyBorder="1" applyAlignment="1">
      <x:alignment vertical="center"/>
    </x:xf>
    <x:xf numFmtId="0" fontId="3" fillId="2" borderId="1" xfId="0" applyNumberFormat="1" applyFont="1" applyFill="1" applyBorder="1" applyAlignment="1">
      <x:alignment vertical="center"/>
    </x:xf>
    <x:xf numFmtId="0" fontId="3" fillId="2" borderId="1" xfId="0" applyNumberFormat="1" applyFont="1" applyFill="1" applyBorder="1" applyAlignment="1">
      <x:alignment vertical="center" wrapText="1"/>
    </x:xf>
    <x:xf numFmtId="0" fontId="2" fillId="0" borderId="0" xfId="0" applyNumberFormat="1" applyFont="1" applyFill="1" applyBorder="1" applyAlignment="1">
      <x:alignment vertical="center" wrapText="1"/>
    </x:xf>
    <x:xf numFmtId="0" fontId="2" fillId="0" borderId="1" xfId="0" applyNumberFormat="1" applyFont="1" applyFill="1" applyBorder="1" applyAlignment="1">
      <x:alignment vertical="center" wrapText="1"/>
    </x:xf>
    <x:xf numFmtId="0" fontId="2" fillId="3" borderId="0" xfId="0" applyNumberFormat="1" applyFont="1" applyFill="1" applyBorder="1" applyAlignment="1">
      <x:alignment vertical="center" wrapText="1"/>
    </x:xf>
    <x:xf numFmtId="0" fontId="2" fillId="3" borderId="1" xfId="0" applyNumberFormat="1" applyFont="1" applyFill="1" applyBorder="1" applyAlignment="1">
      <x:alignment vertical="center" wrapText="1"/>
    </x:xf>
    <x:xf numFmtId="0" fontId="2" fillId="4" borderId="0" xfId="0" applyNumberFormat="1" applyFont="1" applyFill="1" applyBorder="1" applyAlignment="1">
      <x:alignment vertical="center"/>
    </x:xf>
    <x:xf numFmtId="0" fontId="2" fillId="4" borderId="1" xfId="0" applyNumberFormat="1" applyFont="1" applyFill="1" applyBorder="1" applyAlignment="1">
      <x:alignment vertical="center"/>
    </x:xf>
    <x:xf numFmtId="0" fontId="2" fillId="4" borderId="0" xfId="0" applyNumberFormat="1" applyFont="1" applyFill="1" applyBorder="1" applyAlignment="1">
      <x:alignment vertical="center" wrapText="1"/>
    </x:xf>
    <x:xf numFmtId="0" fontId="2" fillId="4" borderId="1" xfId="0" applyNumberFormat="1" applyFont="1" applyFill="1" applyBorder="1" applyAlignment="1">
      <x:alignment vertical="center" wrapText="1"/>
    </x:xf>
    <x:xf numFmtId="200" fontId="2" fillId="4" borderId="0" xfId="0" applyNumberFormat="1" applyFont="1" applyFill="1" applyBorder="1" applyAlignment="1">
      <x:alignment vertical="center" wrapText="1"/>
    </x:xf>
    <x:xf numFmtId="200" fontId="2" fillId="4" borderId="1" xfId="0" applyNumberFormat="1" applyFont="1" applyFill="1" applyBorder="1" applyAlignment="1">
      <x:alignment vertical="center" wrapText="1"/>
    </x:xf>
    <x:xf numFmtId="201" fontId="2" fillId="4" borderId="0" xfId="0" applyNumberFormat="1" applyFont="1" applyFill="1" applyBorder="1" applyAlignment="1">
      <x:alignment vertical="center" wrapText="1"/>
    </x:xf>
    <x:xf numFmtId="201" fontId="2" fillId="4" borderId="1" xfId="0" applyNumberFormat="1" applyFont="1" applyFill="1" applyBorder="1" applyAlignment="1">
      <x:alignment vertical="center" wrapText="1"/>
    </x:xf>
    <x:xf numFmtId="202" fontId="2" fillId="0" borderId="0" xfId="0" applyNumberFormat="1" applyFont="1" applyFill="1" applyBorder="1" applyAlignment="1">
      <x:alignment vertical="center"/>
    </x:xf>
    <x:xf numFmtId="202" fontId="2" fillId="0" borderId="1" xfId="0" applyNumberFormat="1" applyFont="1" applyFill="1" applyBorder="1" applyAlignment="1">
      <x:alignment vertical="center"/>
    </x:xf>
    <x:xf numFmtId="202" fontId="2" fillId="4" borderId="0" xfId="0" applyNumberFormat="1" applyFont="1" applyFill="1" applyBorder="1" applyAlignment="1">
      <x:alignment vertical="center"/>
    </x:xf>
    <x:xf numFmtId="202" fontId="2" fillId="4" borderId="1" xfId="0" applyNumberFormat="1" applyFont="1" applyFill="1" applyBorder="1" applyAlignment="1">
      <x:alignment vertical="center"/>
    </x:xf>
    <x:xf numFmtId="202" fontId="4" fillId="4" borderId="0" xfId="0" applyNumberFormat="1" applyFont="1" applyFill="1" applyBorder="1" applyAlignment="1">
      <x:alignment vertical="center"/>
    </x:xf>
    <x:xf numFmtId="0" fontId="4" fillId="4" borderId="0" xfId="0" applyNumberFormat="1" applyFont="1" applyFill="1" applyBorder="1" applyAlignment="1">
      <x:alignment vertical="center"/>
    </x:xf>
    <x:xf numFmtId="202" fontId="4" fillId="4" borderId="1" xfId="0" applyNumberFormat="1" applyFont="1" applyFill="1" applyBorder="1" applyAlignment="1">
      <x:alignment vertical="center"/>
    </x:xf>
    <x:xf numFmtId="0" fontId="4" fillId="4" borderId="1" xfId="0" applyNumberFormat="1" applyFont="1" applyFill="1" applyBorder="1" applyAlignment="1">
      <x:alignment vertical="center"/>
    </x:xf>
    <x:xf numFmtId="0" fontId="2" fillId="5" borderId="0" xfId="0" applyNumberFormat="1" applyFont="1" applyFill="1" applyBorder="1" applyAlignment="1">
      <x:alignment vertical="center"/>
    </x:xf>
    <x:xf numFmtId="0" fontId="2" fillId="5" borderId="1" xfId="0" applyNumberFormat="1" applyFont="1" applyFill="1" applyBorder="1" applyAlignment="1">
      <x:alignment vertical="center"/>
    </x:xf>
    <x:xf numFmtId="201" fontId="4" fillId="4" borderId="0" xfId="0" applyNumberFormat="1" applyFont="1" applyFill="1" applyBorder="1" applyAlignment="1">
      <x:alignment vertical="center"/>
    </x:xf>
    <x:xf numFmtId="201" fontId="4" fillId="4" borderId="1" xfId="0" applyNumberFormat="1" applyFont="1" applyFill="1" applyBorder="1" applyAlignment="1">
      <x:alignment vertical="center"/>
    </x:xf>
    <x:xf numFmtId="201" fontId="2" fillId="5" borderId="0" xfId="0" applyNumberFormat="1" applyFont="1" applyFill="1" applyBorder="1" applyAlignment="1">
      <x:alignment vertical="center"/>
    </x:xf>
    <x:xf numFmtId="201" fontId="2" fillId="5" borderId="1" xfId="0" applyNumberFormat="1" applyFont="1" applyFill="1" applyBorder="1" applyAlignment="1">
      <x:alignment vertical="center"/>
    </x:xf>
    <x:xf numFmtId="201" fontId="2" fillId="0" borderId="0" xfId="0" applyNumberFormat="1" applyFont="1" applyFill="1" applyBorder="1" applyAlignment="1">
      <x:alignment vertical="center"/>
    </x:xf>
    <x:xf numFmtId="201" fontId="2" fillId="0" borderId="1" xfId="0" applyNumberFormat="1" applyFont="1" applyFill="1" applyBorder="1" applyAlignment="1">
      <x:alignment vertical="center"/>
    </x:xf>
    <x:xf numFmtId="202" fontId="4" fillId="4" borderId="0" xfId="0" applyNumberFormat="1" applyFont="1" applyFill="1" applyBorder="1" applyAlignment="1">
      <x:alignment vertical="center" wrapText="1"/>
    </x:xf>
    <x:xf numFmtId="201" fontId="4" fillId="4" borderId="0" xfId="0" applyNumberFormat="1" applyFont="1" applyFill="1" applyBorder="1" applyAlignment="1">
      <x:alignment vertical="center" wrapText="1"/>
    </x:xf>
    <x:xf numFmtId="0" fontId="2" fillId="5" borderId="0" xfId="0" applyNumberFormat="1" applyFont="1" applyFill="1" applyBorder="1" applyAlignment="1">
      <x:alignment vertical="center" wrapText="1"/>
    </x:xf>
    <x:xf numFmtId="201" fontId="2" fillId="5" borderId="0" xfId="0" applyNumberFormat="1" applyFont="1" applyFill="1" applyBorder="1" applyAlignment="1">
      <x:alignment vertical="center" wrapText="1"/>
    </x:xf>
    <x:xf numFmtId="202" fontId="4" fillId="4" borderId="1" xfId="0" applyNumberFormat="1" applyFont="1" applyFill="1" applyBorder="1" applyAlignment="1">
      <x:alignment vertical="center" wrapText="1"/>
    </x:xf>
    <x:xf numFmtId="201" fontId="4" fillId="4" borderId="1" xfId="0" applyNumberFormat="1" applyFont="1" applyFill="1" applyBorder="1" applyAlignment="1">
      <x:alignment vertical="center" wrapText="1"/>
    </x:xf>
    <x:xf numFmtId="0" fontId="2" fillId="5" borderId="1" xfId="0" applyNumberFormat="1" applyFont="1" applyFill="1" applyBorder="1" applyAlignment="1">
      <x:alignment vertical="center" wrapText="1"/>
    </x:xf>
    <x:xf numFmtId="201" fontId="2" fillId="5" borderId="1" xfId="0" applyNumberFormat="1" applyFont="1" applyFill="1" applyBorder="1" applyAlignment="1">
      <x:alignment vertical="center" wrapText="1"/>
    </x:xf>
    <x:xf numFmtId="0" fontId="2" fillId="3" borderId="0" xfId="0" applyNumberFormat="1" applyFont="1" applyFill="1" applyBorder="1" applyAlignment="1">
      <x:alignment vertical="center"/>
    </x:xf>
    <x:xf numFmtId="0" fontId="2" fillId="3" borderId="1" xfId="0" applyNumberFormat="1" applyFont="1" applyFill="1" applyBorder="1" applyAlignment="1">
      <x:alignment vertical="center"/>
    </x:xf>
    <x:xf numFmtId="0" fontId="5" fillId="3" borderId="0" xfId="0" applyNumberFormat="1" applyFont="1" applyFill="1" applyBorder="1" applyAlignment="1">
      <x:alignment vertical="center"/>
    </x:xf>
    <x:xf numFmtId="0" fontId="5" fillId="3" borderId="1" xfId="0" applyNumberFormat="1" applyFont="1" applyFill="1" applyBorder="1" applyAlignment="1">
      <x:alignment vertical="center"/>
    </x:xf>
    <x:xf numFmtId="203" fontId="2" fillId="4" borderId="0" xfId="0" applyNumberFormat="1" applyFont="1" applyFill="1" applyBorder="1" applyAlignment="1">
      <x:alignment vertical="center"/>
    </x:xf>
    <x:xf numFmtId="203" fontId="2" fillId="0" borderId="0" xfId="0" applyNumberFormat="1" applyFont="1" applyFill="1" applyBorder="1" applyAlignment="1">
      <x:alignment vertical="center"/>
    </x:xf>
    <x:xf numFmtId="203" fontId="5" fillId="3" borderId="0" xfId="0" applyNumberFormat="1" applyFont="1" applyFill="1" applyBorder="1" applyAlignment="1">
      <x:alignment vertical="center"/>
    </x:xf>
    <x:xf numFmtId="203" fontId="2" fillId="4" borderId="1" xfId="0" applyNumberFormat="1" applyFont="1" applyFill="1" applyBorder="1" applyAlignment="1">
      <x:alignment vertical="center"/>
    </x:xf>
    <x:xf numFmtId="203" fontId="2" fillId="0" borderId="1" xfId="0" applyNumberFormat="1" applyFont="1" applyFill="1" applyBorder="1" applyAlignment="1">
      <x:alignment vertical="center"/>
    </x:xf>
    <x:xf numFmtId="203" fontId="5" fillId="3" borderId="1" xfId="0" applyNumberFormat="1" applyFont="1" applyFill="1" applyBorder="1" applyAlignment="1">
      <x:alignment vertical="center"/>
    </x:xf>
    <x:xf numFmtId="203" fontId="2" fillId="5" borderId="0" xfId="0" applyNumberFormat="1" applyFont="1" applyFill="1" applyBorder="1" applyAlignment="1">
      <x:alignment vertical="center"/>
    </x:xf>
    <x:xf numFmtId="203" fontId="2" fillId="5" borderId="1" xfId="0" applyNumberFormat="1" applyFont="1" applyFill="1" applyBorder="1" applyAlignment="1">
      <x:alignment vertical="center"/>
    </x:xf>
    <x:xf numFmtId="203" fontId="2" fillId="4" borderId="0" xfId="0" applyNumberFormat="1" applyFont="1" applyFill="1" applyBorder="1" applyAlignment="1">
      <x:alignment vertical="center" wrapText="1"/>
    </x:xf>
    <x:xf numFmtId="203" fontId="2" fillId="5" borderId="0" xfId="0" applyNumberFormat="1" applyFont="1" applyFill="1" applyBorder="1" applyAlignment="1">
      <x:alignment vertical="center" wrapText="1"/>
    </x:xf>
    <x:xf numFmtId="203" fontId="2" fillId="0" borderId="0" xfId="0" applyNumberFormat="1" applyFont="1" applyFill="1" applyBorder="1" applyAlignment="1">
      <x:alignment vertical="center" wrapText="1"/>
    </x:xf>
    <x:xf numFmtId="0" fontId="5" fillId="3" borderId="0" xfId="0" applyNumberFormat="1" applyFont="1" applyFill="1" applyBorder="1" applyAlignment="1">
      <x:alignment vertical="center" wrapText="1"/>
    </x:xf>
    <x:xf numFmtId="203" fontId="5" fillId="3" borderId="0" xfId="0" applyNumberFormat="1" applyFont="1" applyFill="1" applyBorder="1" applyAlignment="1">
      <x:alignment vertical="center" wrapText="1"/>
    </x:xf>
    <x:xf numFmtId="203" fontId="2" fillId="4" borderId="1" xfId="0" applyNumberFormat="1" applyFont="1" applyFill="1" applyBorder="1" applyAlignment="1">
      <x:alignment vertical="center" wrapText="1"/>
    </x:xf>
    <x:xf numFmtId="203" fontId="2" fillId="5" borderId="1" xfId="0" applyNumberFormat="1" applyFont="1" applyFill="1" applyBorder="1" applyAlignment="1">
      <x:alignment vertical="center" wrapText="1"/>
    </x:xf>
    <x:xf numFmtId="203" fontId="2" fillId="0" borderId="1" xfId="0" applyNumberFormat="1" applyFont="1" applyFill="1" applyBorder="1" applyAlignment="1">
      <x:alignment vertical="center" wrapText="1"/>
    </x:xf>
    <x:xf numFmtId="0" fontId="5" fillId="3" borderId="1" xfId="0" applyNumberFormat="1" applyFont="1" applyFill="1" applyBorder="1" applyAlignment="1">
      <x:alignment vertical="center" wrapText="1"/>
    </x:xf>
    <x:xf numFmtId="203" fontId="5" fillId="3" borderId="1" xfId="0" applyNumberFormat="1" applyFont="1" applyFill="1" applyBorder="1" applyAlignment="1">
      <x:alignment vertical="center" wrapText="1"/>
    </x:xf>
  </x:cellXfs>
  <x:cellStyles count="1">
    <x:cellStyle name="Normal" xfId="0"/>
  </x:cellStyles>
  <x:dxfs count="12">
    <x:dxf>
      <x:fill>
        <x:patternFill>
          <x:bgColor rgb="FFFFF1CC"/>
        </x:patternFill>
      </x:fill>
    </x:dxf>
    <x:dxf>
      <x:fill>
        <x:patternFill>
          <x:bgColor rgb="FFFCE9E6"/>
        </x:patternFill>
      </x:fill>
    </x:dxf>
    <x:dxf>
      <x:fill>
        <x:patternFill>
          <x:bgColor rgb="FFFFF1CC"/>
        </x:patternFill>
      </x:fill>
    </x:dxf>
    <x:dxf>
      <x:fill>
        <x:patternFill>
          <x:bgColor rgb="FFFCE9E6"/>
        </x:patternFill>
      </x:fill>
    </x:dxf>
    <x:dxf>
      <x:fill>
        <x:patternFill>
          <x:bgColor rgb="FFFFF1CC"/>
        </x:patternFill>
      </x:fill>
    </x:dxf>
    <x:dxf>
      <x:fill>
        <x:patternFill>
          <x:bgColor rgb="FFFCE9E6"/>
        </x:patternFill>
      </x:fill>
    </x:dxf>
    <x:dxf>
      <x:fill>
        <x:patternFill>
          <x:bgColor rgb="FFFFF1CC"/>
        </x:patternFill>
      </x:fill>
    </x:dxf>
    <x:dxf>
      <x:fill>
        <x:patternFill>
          <x:bgColor rgb="FFFCE9E6"/>
        </x:patternFill>
      </x:fill>
    </x:dxf>
    <x:dxf>
      <x:fill>
        <x:patternFill>
          <x:bgColor rgb="FFFFF1CC"/>
        </x:patternFill>
      </x:fill>
    </x:dxf>
    <x:dxf>
      <x:fill>
        <x:patternFill>
          <x:bgColor rgb="FFFCE9E6"/>
        </x:patternFill>
      </x:fill>
    </x:dxf>
    <x:dxf>
      <x:fill>
        <x:patternFill>
          <x:bgColor rgb="FFFFF1CC"/>
        </x:patternFill>
      </x:fill>
    </x:dxf>
    <x:dxf>
      <x:fill>
        <x:patternFill>
          <x:bgColor rgb="FFFCE9E6"/>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3de13ffc889f414d" /><Relationship Type="http://schemas.openxmlformats.org/officeDocument/2006/relationships/theme" Target="/xl/theme/theme1.xml" Id="R4c466713633f48c0" /><Relationship Type="http://schemas.openxmlformats.org/officeDocument/2006/relationships/sharedStrings" Target="/xl/sharedStrings.xml" Id="Rf80228ca8c8e4139" /><Relationship Type="http://schemas.openxmlformats.org/officeDocument/2006/relationships/worksheet" Target="/xl/worksheets/sheet1.xml" Id="R746b95e7db2d4262" /><Relationship Type="http://schemas.openxmlformats.org/officeDocument/2006/relationships/worksheet" Target="/xl/worksheets/sheet2.xml" Id="Rd05eba63e2434a9a" /><Relationship Type="http://schemas.openxmlformats.org/officeDocument/2006/relationships/worksheet" Target="/xl/worksheets/sheet3.xml" Id="R6708fd2991cd401b" /><Relationship Type="http://schemas.openxmlformats.org/officeDocument/2006/relationships/worksheet" Target="/xl/worksheets/sheet4.xml" Id="Reb6a4dc2de714d5c" /><Relationship Type="http://schemas.openxmlformats.org/officeDocument/2006/relationships/worksheet" Target="/xl/worksheets/sheet5.xml" Id="R0ac0b95fe402411e" /><Relationship Type="http://schemas.openxmlformats.org/officeDocument/2006/relationships/worksheet" Target="/xl/worksheets/sheet6.xml" Id="Rde87e74db1744ab1" /><Relationship Type="http://schemas.openxmlformats.org/officeDocument/2006/relationships/worksheet" Target="/xl/worksheets/sheet7.xml" Id="Rc097e8cf0db94df0" /><Relationship Type="http://schemas.openxmlformats.org/officeDocument/2006/relationships/worksheet" Target="/xl/worksheets/sheet8.xml" Id="Rf942a29e481a42bc" /><Relationship Type="http://schemas.openxmlformats.org/officeDocument/2006/relationships/worksheet" Target="/xl/worksheets/sheet9.xml" Id="Rdb7efb8960ba4179" /><Relationship Type="http://schemas.openxmlformats.org/officeDocument/2006/relationships/worksheet" Target="/xl/worksheets/sheet10.xml" Id="Rc54e846e2d8e47db" /></Relationships>
</file>

<file path=xl/tables/table1.xml><?xml version="1.0" encoding="utf-8"?>
<x:table xmlns:x="http://schemas.openxmlformats.org/spreadsheetml/2006/main" id="1" name="N08Before" displayName="N08Before" ref="A6:L106" headerRowCount="1" totalsRowCount="0" totalsRowShown="0">
  <x:tableColumns count="12">
    <x:tableColumn id="1" name="ファイル名"/>
    <x:tableColumn id="2" name="対象月"/>
    <x:tableColumn id="3" name="取引ID"/>
    <x:tableColumn id="4" name="商品コード"/>
    <x:tableColumn id="5" name="日付"/>
    <x:tableColumn id="6" name="金額（円）"/>
    <x:tableColumn id="7" name="エラー理由"/>
    <x:tableColumn id="8" name="照合件数"/>
    <x:tableColumn id="9" name="集計区分"/>
    <x:tableColumn id="10" name="照合金額（円）"/>
    <x:tableColumn id="11" name="ID重複数"/>
    <x:tableColumn id="12" name="入力警告"/>
  </x:tableColumns>
  <x:tableStyleInfo name="TableStyleMedium2" showFirstColumn="0" showLastColumn="0" showRowStripes="1" showColumnStripes="0"/>
</x:table>
</file>

<file path=xl/tables/table2.xml><?xml version="1.0" encoding="utf-8"?>
<x:table xmlns:x="http://schemas.openxmlformats.org/spreadsheetml/2006/main" id="2" name="N08After" displayName="N08After" ref="A6:L106" headerRowCount="1" totalsRowCount="0" totalsRowShown="0">
  <x:tableColumns count="12">
    <x:tableColumn id="1" name="ファイル名"/>
    <x:tableColumn id="2" name="対象月"/>
    <x:tableColumn id="3" name="取引ID"/>
    <x:tableColumn id="4" name="商品コード"/>
    <x:tableColumn id="5" name="日付"/>
    <x:tableColumn id="6" name="金額（円）"/>
    <x:tableColumn id="7" name="エラー理由"/>
    <x:tableColumn id="8" name="照合件数"/>
    <x:tableColumn id="9" name="集計区分"/>
    <x:tableColumn id="10" name="照合金額（円）"/>
    <x:tableColumn id="11" name="ID重複数"/>
    <x:tableColumn id="12" name="入力警告"/>
  </x:tableColumns>
  <x:tableStyleInfo name="TableStyleMedium2" showFirstColumn="0" showLastColumn="0" showRowStripes="1" showColumnStripes="0"/>
</x:table>
</file>

<file path=xl/tables/table3.xml><?xml version="1.0" encoding="utf-8"?>
<x:table xmlns:x="http://schemas.openxmlformats.org/spreadsheetml/2006/main" id="3" name="N08Blank" displayName="N08Blank" ref="A6:L106" headerRowCount="1" totalsRowCount="0" totalsRowShown="0">
  <x:tableColumns count="12">
    <x:tableColumn id="1" name="ファイル名"/>
    <x:tableColumn id="2" name="対象月"/>
    <x:tableColumn id="3" name="取引ID"/>
    <x:tableColumn id="4" name="商品コード"/>
    <x:tableColumn id="5" name="日付"/>
    <x:tableColumn id="6" name="金額（円）"/>
    <x:tableColumn id="7" name="エラー理由"/>
    <x:tableColumn id="8" name="照合件数"/>
    <x:tableColumn id="9" name="集計区分"/>
    <x:tableColumn id="10" name="照合金額（円）"/>
    <x:tableColumn id="11" name="ID重複数"/>
    <x:tableColumn id="12" name="入力警告"/>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3.xml.rels>&#65279;<?xml version="1.0" encoding="utf-8"?><Relationships xmlns="http://schemas.openxmlformats.org/package/2006/relationships"><Relationship Type="http://schemas.openxmlformats.org/officeDocument/2006/relationships/table" Target="/xl/tables/table1.xml" Id="R631e84d513774b8a" /></Relationships>
</file>

<file path=xl/worksheets/_rels/sheet5.xml.rels>&#65279;<?xml version="1.0" encoding="utf-8"?><Relationships xmlns="http://schemas.openxmlformats.org/package/2006/relationships"><Relationship Type="http://schemas.openxmlformats.org/officeDocument/2006/relationships/table" Target="/xl/tables/table2.xml" Id="Rdc75a1f1639f4013" /></Relationships>
</file>

<file path=xl/worksheets/_rels/sheet7.xml.rels>&#65279;<?xml version="1.0" encoding="utf-8"?><Relationships xmlns="http://schemas.openxmlformats.org/package/2006/relationships"><Relationship Type="http://schemas.openxmlformats.org/officeDocument/2006/relationships/table" Target="/xl/tables/table3.xml" Id="Rf7c236297a0d4b56" /></Relationships>
</file>

<file path=xl/worksheets/sheet1.xml><?xml version="1.0" encoding="utf-8"?>
<x:worksheet xmlns:x="http://schemas.openxmlformats.org/spreadsheetml/2006/main">
  <x:sheetFormatPr defaultRowHeight="15"/>
  <x:cols>
    <x:col min="1" max="1" width="16" hidden="0" customWidth="1"/>
    <x:col min="2" max="2" width="16" hidden="0" customWidth="1"/>
    <x:col min="3" max="3" width="16" hidden="0" customWidth="1"/>
    <x:col min="4" max="4" width="16" hidden="0" customWidth="1"/>
    <x:col min="5" max="5" width="16" hidden="0" customWidth="1"/>
    <x:col min="6" max="6" width="16" hidden="0" customWidth="1"/>
    <x:col min="7" max="7" width="16" hidden="0" customWidth="1"/>
    <x:col min="8" max="8" width="16" hidden="0" customWidth="1"/>
  </x:cols>
  <x:sheetData>
    <x:row r="1" ht="37" customHeight="1">
      <x:c r="A1" s="10" t="str">
        <x:v>月次CSVの確認・照合テンプレート</x:v>
      </x:c>
      <x:c r="B1" s="10"/>
      <x:c r="C1" s="10"/>
      <x:c r="D1" s="10"/>
      <x:c r="E1" s="10"/>
      <x:c r="F1" s="10"/>
      <x:c r="G1" s="10"/>
      <x:c r="H1" s="10"/>
    </x:row>
    <x:row r="2" ht="36" customHeight="1">
      <x:c r="A2" s="14" t="str">
        <x:v>説明用の架空例｜対象期間：2026年6〜8月｜単位：件・円（整数、丸めなし）</x:v>
      </x:c>
      <x:c r="B2" s="14"/>
      <x:c r="C2" s="14"/>
      <x:c r="D2" s="14"/>
      <x:c r="E2" s="14"/>
      <x:c r="F2" s="14"/>
      <x:c r="G2" s="14"/>
      <x:c r="H2" s="14"/>
    </x:row>
    <x:row r="3" ht="23" customHeight="1">
      <x:c r="A3" s="6"/>
      <x:c r="B3" s="6"/>
      <x:c r="C3" s="6"/>
      <x:c r="D3" s="6"/>
      <x:c r="E3" s="6"/>
      <x:c r="F3" s="6"/>
      <x:c r="G3" s="6"/>
      <x:c r="H3" s="6"/>
    </x:row>
    <x:row r="4" ht="23" customHeight="1">
      <x:c r="A4" s="6"/>
      <x:c r="B4" s="6"/>
      <x:c r="C4" s="6"/>
      <x:c r="D4" s="6"/>
      <x:c r="E4" s="6"/>
      <x:c r="F4" s="6"/>
      <x:c r="G4" s="6"/>
      <x:c r="H4" s="6"/>
    </x:row>
    <x:row r="5" ht="34" customHeight="1">
      <x:c r="A5" s="10" t="str">
        <x:v>項目</x:v>
      </x:c>
      <x:c r="B5" s="10" t="str">
        <x:v>使い方・適用条件</x:v>
      </x:c>
      <x:c r="C5" s="10" t="str">
        <x:v>使い方・適用条件</x:v>
      </x:c>
      <x:c r="D5" s="10"/>
      <x:c r="E5" s="10"/>
      <x:c r="F5" s="10"/>
      <x:c r="G5" s="10"/>
      <x:c r="H5" s="10"/>
    </x:row>
    <x:row r="6" ht="55" customHeight="1">
      <x:c r="A6" s="16" t="str">
        <x:v>最初に</x:v>
      </x:c>
      <x:c r="B6" s="16"/>
      <x:c r="C6" s="14" t="str">
        <x:v>このXLSXはCSVへ自動接続するブックではありません。取込み結果を記入して照合するためのテンプレートです。</x:v>
      </x:c>
      <x:c r="D6" s="14"/>
      <x:c r="E6" s="14"/>
      <x:c r="F6" s="14"/>
      <x:c r="G6" s="14"/>
      <x:c r="H6" s="14"/>
    </x:row>
    <x:row r="7" ht="55" customHeight="1">
      <x:c r="A7" s="16" t="str">
        <x:v>例の読み順</x:v>
      </x:c>
      <x:c r="B7" s="16"/>
      <x:c r="C7" s="14" t="str">
        <x:v>受領台帳_例 → 明細_修正前 → 照合_修正前 → 明細_修正後 → 照合_修正後。修正前は列名統一・重複除外の判断済みです。</x:v>
      </x:c>
      <x:c r="D7" s="14"/>
      <x:c r="E7" s="14"/>
      <x:c r="F7" s="14"/>
      <x:c r="G7" s="14"/>
      <x:c r="H7" s="14"/>
    </x:row>
    <x:row r="8" ht="55" customHeight="1">
      <x:c r="A8" s="16" t="str">
        <x:v>自社用の入力</x:v>
      </x:c>
      <x:c r="B8" s="16"/>
      <x:c r="C8" s="14" t="str">
        <x:v>明細_空欄の青色列A:G・Iに結果を入力します。照合_空欄のB3・E3・B4、A:D・Kに期間、業務条件、出力元の控え、受領確認を入力します。</x:v>
      </x:c>
      <x:c r="D8" s="14"/>
      <x:c r="E8" s="14"/>
      <x:c r="F8" s="14"/>
      <x:c r="G8" s="14"/>
      <x:c r="H8" s="14"/>
    </x:row>
    <x:row r="9" ht="55" customHeight="1">
      <x:c r="A9" s="16" t="str">
        <x:v>入力と計算</x:v>
      </x:c>
      <x:c r="B9" s="16"/>
      <x:c r="C9" s="14" t="str">
        <x:v>青色＝手入力。淡い灰色＝数式。H・J・K・L列（明細）とE:J列（照合）の数式を上書きしないでください。</x:v>
      </x:c>
      <x:c r="D9" s="14"/>
      <x:c r="E9" s="14"/>
      <x:c r="F9" s="14"/>
      <x:c r="G9" s="14"/>
      <x:c r="H9" s="14"/>
    </x:row>
    <x:row r="10" ht="55" customHeight="1">
      <x:c r="A10" s="16" t="str">
        <x:v>正規ファイル</x:v>
      </x:c>
      <x:c r="B10" s="16"/>
      <x:c r="C10" s="14" t="str">
        <x:v>2026-06＝sales_202606.csv／2026-07＝sales_202607.csv／2026-08＝sales_202608.csv。原データの各月4行を予定します。</x:v>
      </x:c>
      <x:c r="D10" s="14"/>
      <x:c r="E10" s="14"/>
      <x:c r="F10" s="14"/>
      <x:c r="G10" s="14"/>
      <x:c r="H10" s="14"/>
    </x:row>
    <x:row r="11" ht="55" customHeight="1">
      <x:c r="A11" s="16" t="str">
        <x:v>3つのCSVフォルダー</x:v>
      </x:c>
      <x:c r="B11" s="16"/>
      <x:c r="C11" s="14" t="str">
        <x:v>01_rawは3本＋コピー1本。02_normalizedは列名統一・コピー除外済みの3本。03_correctedは日付・空欄も修正済みの3本。親フォルダーを一括取込みしません。</x:v>
      </x:c>
      <x:c r="D11" s="14"/>
      <x:c r="E11" s="14"/>
      <x:c r="F11" s="14"/>
      <x:c r="G11" s="14"/>
      <x:c r="H11" s="14"/>
    </x:row>
    <x:row r="12" ht="55" customHeight="1">
      <x:c r="A12" s="16" t="str">
        <x:v>照合元の独立性</x:v>
      </x:c>
      <x:c r="B12" s="16"/>
      <x:c r="C12" s="14" t="str">
        <x:v>元件数・元金額は出力元の確定控えから入力してください。変換結果から作った値を照合元にすると、共通の欠落を発見できません。</x:v>
      </x:c>
      <x:c r="D12" s="14"/>
      <x:c r="E12" s="14"/>
      <x:c r="F12" s="14"/>
      <x:c r="G12" s="14"/>
      <x:c r="H12" s="14"/>
    </x:row>
    <x:row r="13" ht="55" customHeight="1">
      <x:c r="A13" s="16" t="str">
        <x:v>日付・コード</x:v>
      </x:c>
      <x:c r="B13" s="16"/>
      <x:c r="C13" s="14" t="str">
        <x:v>商品コードとIDは文字列です。日付列は元の値を保持するため文字列とし、yyyy-MM-dd形式を式で検査します。元のゼロを失った後では復元できません。</x:v>
      </x:c>
      <x:c r="D13" s="14"/>
      <x:c r="E13" s="14"/>
      <x:c r="F13" s="14"/>
      <x:c r="G13" s="14"/>
      <x:c r="H13" s="14"/>
    </x:row>
    <x:row r="14" ht="55" customHeight="1">
      <x:c r="A14" s="16" t="str">
        <x:v>表の範囲</x:v>
      </x:c>
      <x:c r="B14" s="16"/>
      <x:c r="C14" s="14" t="str">
        <x:v>明細は7〜106行の100明細、照合は7〜18行の12ファイルが初期範囲です。追加時はすべての式・検証範囲を拡張し、再確認してください。</x:v>
      </x:c>
      <x:c r="D14" s="14"/>
      <x:c r="E14" s="14"/>
      <x:c r="F14" s="14"/>
      <x:c r="G14" s="14"/>
      <x:c r="H14" s="14"/>
    </x:row>
    <x:row r="15" ht="55" customHeight="1">
      <x:c r="A15" s="16" t="str">
        <x:v>自動検査の限界</x:v>
      </x:c>
      <x:c r="B15" s="16"/>
      <x:c r="C15" s="14" t="str">
        <x:v>入力警告は必須値・整数金額・日付形式・月・ID重複を確認します。列の意味、訂正の正当性、未受領や同額の別取引への入替えを証明しません。</x:v>
      </x:c>
      <x:c r="D15" s="14"/>
      <x:c r="E15" s="14"/>
      <x:c r="F15" s="14"/>
      <x:c r="G15" s="14"/>
      <x:c r="H15" s="14"/>
    </x:row>
    <x:row r="16" ht="55" customHeight="1">
      <x:c r="A16" s="16" t="str">
        <x:v>未登録ファイル</x:v>
      </x:c>
      <x:c r="B16" s="16"/>
      <x:c r="C16" s="14" t="str">
        <x:v>照合表へ登録していない集計対象ファイルがないか受領台帳と突合してください。対象外にしたコピーや旧版も除外理由を残します。</x:v>
      </x:c>
      <x:c r="D16" s="14"/>
      <x:c r="E16" s="14"/>
      <x:c r="F16" s="14"/>
      <x:c r="G16" s="14"/>
      <x:c r="H16" s="14"/>
    </x:row>
    <x:row r="17" ht="55" customHeight="1">
      <x:c r="A17" s="16" t="str">
        <x:v>確定の条件</x:v>
      </x:c>
      <x:c r="B17" s="16"/>
      <x:c r="C17" s="14" t="str">
        <x:v>数値一致は「数値一致・要承認」と表示します。未処理ファイル・期間外・例外を確認し、確認者と確定日時を記録するまでは配布しません。</x:v>
      </x:c>
      <x:c r="D17" s="14"/>
      <x:c r="E17" s="14"/>
      <x:c r="F17" s="14"/>
      <x:c r="G17" s="14"/>
      <x:c r="H17" s="14"/>
    </x:row>
    <x:row r="18" ht="55" customHeight="1">
      <x:c r="A18" s="16" t="str">
        <x:v>条件外</x:v>
      </x:c>
      <x:c r="B18" s="16"/>
      <x:c r="C18" s="14" t="str">
        <x:v>同時更新や即時処理が必要なら、B4で「同時更新・即時処理」を選びます。判定は「設計見直し」となり、自動確定しません。</x:v>
      </x:c>
      <x:c r="D18" s="14"/>
      <x:c r="E18" s="14"/>
      <x:c r="F18" s="14"/>
      <x:c r="G18" s="14"/>
      <x:c r="H18" s="14"/>
    </x:row>
    <x:row r="19" ht="55" customHeight="1">
      <x:c r="A19" s="16" t="str">
        <x:v>資料の使い方</x:v>
      </x:c>
      <x:c r="B19" s="16"/>
      <x:c r="C19" s="14" t="str">
        <x:v>付属CSVの集計値を記入例と見比べる表です。CSVの取込操作は、Microsoftの公式手順をご覧ください。</x:v>
      </x:c>
      <x:c r="D19" s="14"/>
      <x:c r="E19" s="14"/>
      <x:c r="F19" s="14"/>
      <x:c r="G19" s="14"/>
      <x:c r="H19" s="14"/>
    </x:row>
    <x:row r="20" ht="55" customHeight="1">
      <x:c r="A20" s="16" t="str">
        <x:v>出典と再現</x:v>
      </x:c>
      <x:c r="B20" s="16"/>
      <x:c r="C20" s="14" t="str">
        <x:v>公式資料の確認日：2026-09-15。集計の条件と計算方法は「出典と計算仕様」シートをご覧ください。</x:v>
      </x:c>
      <x:c r="D20" s="14"/>
      <x:c r="E20" s="14"/>
      <x:c r="F20" s="14"/>
      <x:c r="G20" s="14"/>
      <x:c r="H20" s="14"/>
    </x:row>
    <x:row r="21" ht="23" customHeight="1">
      <x:c r="A21" s="6"/>
      <x:c r="B21" s="6"/>
      <x:c r="C21" s="6"/>
      <x:c r="D21" s="6"/>
      <x:c r="E21" s="6"/>
      <x:c r="F21" s="6"/>
      <x:c r="G21" s="6"/>
      <x:c r="H21" s="6"/>
    </x:row>
    <x:row r="22" ht="23" customHeight="1">
      <x:c r="A22" s="6"/>
      <x:c r="B22" s="6"/>
      <x:c r="C22" s="6"/>
      <x:c r="D22" s="6"/>
      <x:c r="E22" s="6"/>
      <x:c r="F22" s="6"/>
      <x:c r="G22" s="6"/>
      <x:c r="H22" s="6"/>
    </x:row>
    <x:row r="23" ht="23" customHeight="1">
      <x:c r="A23" s="6"/>
      <x:c r="B23" s="6"/>
      <x:c r="C23" s="6"/>
      <x:c r="D23" s="6"/>
      <x:c r="E23" s="6"/>
      <x:c r="F23" s="6"/>
      <x:c r="G23" s="6"/>
      <x:c r="H23" s="6"/>
    </x:row>
    <x:row r="24" ht="23" customHeight="1">
      <x:c r="A24" s="6"/>
      <x:c r="B24" s="6"/>
      <x:c r="C24" s="6"/>
      <x:c r="D24" s="6"/>
      <x:c r="E24" s="6"/>
      <x:c r="F24" s="6"/>
      <x:c r="G24" s="6"/>
      <x:c r="H24" s="6"/>
    </x:row>
    <x:row r="25" ht="23" customHeight="1">
      <x:c r="A25" s="6"/>
      <x:c r="B25" s="6"/>
      <x:c r="C25" s="6"/>
      <x:c r="D25" s="6"/>
      <x:c r="E25" s="6"/>
      <x:c r="F25" s="6"/>
      <x:c r="G25" s="6"/>
      <x:c r="H25" s="6"/>
    </x:row>
    <x:row r="26" ht="23" customHeight="1">
      <x:c r="A26" s="6"/>
      <x:c r="B26" s="6"/>
      <x:c r="C26" s="6"/>
      <x:c r="D26" s="6"/>
      <x:c r="E26" s="6"/>
      <x:c r="F26" s="6"/>
      <x:c r="G26" s="6"/>
      <x:c r="H26" s="6"/>
    </x:row>
    <x:row r="27" ht="23" customHeight="1">
      <x:c r="A27" s="6"/>
      <x:c r="B27" s="6"/>
      <x:c r="C27" s="6"/>
      <x:c r="D27" s="6"/>
      <x:c r="E27" s="6"/>
      <x:c r="F27" s="6"/>
      <x:c r="G27" s="6"/>
      <x:c r="H27" s="6"/>
    </x:row>
    <x:row r="28" ht="23" customHeight="1">
      <x:c r="A28" s="6"/>
      <x:c r="B28" s="6"/>
      <x:c r="C28" s="6"/>
      <x:c r="D28" s="6"/>
      <x:c r="E28" s="6"/>
      <x:c r="F28" s="6"/>
      <x:c r="G28" s="6"/>
      <x:c r="H28" s="6"/>
    </x:row>
    <x:row r="29" ht="23" customHeight="1">
      <x:c r="A29" s="6"/>
      <x:c r="B29" s="6"/>
      <x:c r="C29" s="6"/>
      <x:c r="D29" s="6"/>
      <x:c r="E29" s="6"/>
      <x:c r="F29" s="6"/>
      <x:c r="G29" s="6"/>
      <x:c r="H29" s="6"/>
    </x:row>
  </x:sheetData>
  <x:mergeCells>
    <x:mergeCell ref="A1:H1"/>
    <x:mergeCell ref="A2:H2"/>
    <x:mergeCell ref="A6:B6"/>
    <x:mergeCell ref="C6:H6"/>
    <x:mergeCell ref="A7:B7"/>
    <x:mergeCell ref="C7:H7"/>
    <x:mergeCell ref="A8:B8"/>
    <x:mergeCell ref="C8:H8"/>
    <x:mergeCell ref="A9:B9"/>
    <x:mergeCell ref="C9:H9"/>
    <x:mergeCell ref="A10:B10"/>
    <x:mergeCell ref="C10:H10"/>
    <x:mergeCell ref="A11:B11"/>
    <x:mergeCell ref="C11:H11"/>
    <x:mergeCell ref="A12:B12"/>
    <x:mergeCell ref="C12:H12"/>
    <x:mergeCell ref="A13:B13"/>
    <x:mergeCell ref="C13:H13"/>
    <x:mergeCell ref="A14:B14"/>
    <x:mergeCell ref="C14:H14"/>
    <x:mergeCell ref="A15:B15"/>
    <x:mergeCell ref="C15:H15"/>
    <x:mergeCell ref="A16:B16"/>
    <x:mergeCell ref="C16:H16"/>
    <x:mergeCell ref="A17:B17"/>
    <x:mergeCell ref="C17:H17"/>
    <x:mergeCell ref="A18:B18"/>
    <x:mergeCell ref="C18:H18"/>
    <x:mergeCell ref="A19:B19"/>
    <x:mergeCell ref="C19:H19"/>
    <x:mergeCell ref="A20:B20"/>
    <x:mergeCell ref="C20:H20"/>
    <x:mergeCell ref="A5:B5"/>
    <x:mergeCell ref="C5:H5"/>
  </x:mergeCells>
  <x:pageMargins left="0.7" right="0.7" top="0.75" bottom="0.75" header="0.3" footer="0.3"/>
</x:worksheet>
</file>

<file path=xl/worksheets/sheet2.xml><?xml version="1.0" encoding="utf-8"?>
<x:worksheet xmlns:x="http://schemas.openxmlformats.org/spreadsheetml/2006/main">
  <x:sheetFormatPr defaultRowHeight="15"/>
  <x:cols>
    <x:col min="1" max="1" width="34" hidden="0" customWidth="1"/>
    <x:col min="2" max="2" width="13" hidden="0" customWidth="1"/>
    <x:col min="3" max="3" width="12" hidden="0" customWidth="1"/>
    <x:col min="4" max="4" width="17" hidden="0" customWidth="1"/>
    <x:col min="5" max="5" width="14" hidden="0" customWidth="1"/>
    <x:col min="6" max="6" width="12" hidden="0" customWidth="1"/>
    <x:col min="7" max="7" width="32" hidden="0" customWidth="1"/>
    <x:col min="8" max="8" width="24" hidden="0" customWidth="1"/>
  </x:cols>
  <x:sheetData>
    <x:row r="1" ht="37" customHeight="1">
      <x:c r="A1" s="10" t="str">
        <x:v>受領台帳・元データ控え（記入例）</x:v>
      </x:c>
      <x:c r="B1" s="10"/>
      <x:c r="C1" s="10"/>
      <x:c r="D1" s="10"/>
      <x:c r="E1" s="10"/>
      <x:c r="F1" s="10"/>
      <x:c r="G1" s="10"/>
      <x:c r="H1" s="10"/>
    </x:row>
    <x:row r="2" ht="36" customHeight="1">
      <x:c r="A2" s="14" t="str">
        <x:v>説明用の架空例｜出力元の確定控えを想定した入力値。クエリの結果から算出した照合元ではありません。</x:v>
      </x:c>
      <x:c r="B2" s="14"/>
      <x:c r="C2" s="14"/>
      <x:c r="D2" s="14"/>
      <x:c r="E2" s="14"/>
      <x:c r="F2" s="14"/>
      <x:c r="G2" s="14"/>
      <x:c r="H2" s="14"/>
    </x:row>
    <x:row r="3" ht="23" customHeight="1">
      <x:c r="A3" s="6"/>
      <x:c r="B3" s="6"/>
      <x:c r="C3" s="6"/>
      <x:c r="D3" s="6"/>
      <x:c r="E3" s="6"/>
      <x:c r="F3" s="6"/>
      <x:c r="G3" s="6"/>
      <x:c r="H3" s="6"/>
    </x:row>
    <x:row r="4" ht="23" customHeight="1">
      <x:c r="A4" s="6"/>
      <x:c r="B4" s="6"/>
      <x:c r="C4" s="6"/>
      <x:c r="D4" s="6"/>
      <x:c r="E4" s="6"/>
      <x:c r="F4" s="6"/>
      <x:c r="G4" s="6"/>
      <x:c r="H4" s="6"/>
    </x:row>
    <x:row r="5" ht="23" customHeight="1">
      <x:c r="A5" s="6"/>
      <x:c r="B5" s="6"/>
      <x:c r="C5" s="6"/>
      <x:c r="D5" s="6"/>
      <x:c r="E5" s="6"/>
      <x:c r="F5" s="6"/>
      <x:c r="G5" s="6"/>
      <x:c r="H5" s="6"/>
    </x:row>
    <x:row r="6" ht="34" customHeight="1">
      <x:c r="A6" s="10" t="str">
        <x:v>ファイル名</x:v>
      </x:c>
      <x:c r="B6" s="10" t="str">
        <x:v>対象月</x:v>
      </x:c>
      <x:c r="C6" s="10" t="str">
        <x:v>元件数</x:v>
      </x:c>
      <x:c r="D6" s="10" t="str">
        <x:v>元金額（円）</x:v>
      </x:c>
      <x:c r="E6" s="10" t="str">
        <x:v>受領確認</x:v>
      </x:c>
      <x:c r="F6" s="10" t="str">
        <x:v>採否</x:v>
      </x:c>
      <x:c r="G6" s="10" t="str">
        <x:v>理由</x:v>
      </x:c>
      <x:c r="H6" s="10" t="str">
        <x:v>区分</x:v>
      </x:c>
    </x:row>
    <x:row r="7" ht="46" customHeight="1">
      <x:c r="A7" s="20" t="str">
        <x:v>sales_202606.csv</x:v>
      </x:c>
      <x:c r="B7" s="20" t="str">
        <x:v>2026-06</x:v>
      </x:c>
      <x:c r="C7" s="22" t="n">
        <x:v>4</x:v>
      </x:c>
      <x:c r="D7" s="24" t="n">
        <x:v>10000</x:v>
      </x:c>
      <x:c r="E7" s="20" t="str">
        <x:v>受領済</x:v>
      </x:c>
      <x:c r="F7" s="20" t="str">
        <x:v>採用</x:v>
      </x:c>
      <x:c r="G7" s="20" t="str">
        <x:v>月次正規ファイル</x:v>
      </x:c>
      <x:c r="H7" s="20" t="str">
        <x:v>説明用の架空例</x:v>
      </x:c>
    </x:row>
    <x:row r="8" ht="46" customHeight="1">
      <x:c r="A8" s="20" t="str">
        <x:v>sales_202607.csv</x:v>
      </x:c>
      <x:c r="B8" s="20" t="str">
        <x:v>2026-07</x:v>
      </x:c>
      <x:c r="C8" s="22" t="n">
        <x:v>4</x:v>
      </x:c>
      <x:c r="D8" s="24" t="n">
        <x:v>12000</x:v>
      </x:c>
      <x:c r="E8" s="20" t="str">
        <x:v>受領済</x:v>
      </x:c>
      <x:c r="F8" s="20" t="str">
        <x:v>採用</x:v>
      </x:c>
      <x:c r="G8" s="20" t="str">
        <x:v>月次正規ファイル</x:v>
      </x:c>
      <x:c r="H8" s="20" t="str">
        <x:v>説明用の架空例</x:v>
      </x:c>
    </x:row>
    <x:row r="9" ht="46" customHeight="1">
      <x:c r="A9" s="20" t="str">
        <x:v>sales_202608.csv</x:v>
      </x:c>
      <x:c r="B9" s="20" t="str">
        <x:v>2026-08</x:v>
      </x:c>
      <x:c r="C9" s="22" t="n">
        <x:v>4</x:v>
      </x:c>
      <x:c r="D9" s="24" t="n">
        <x:v>15000</x:v>
      </x:c>
      <x:c r="E9" s="20" t="str">
        <x:v>受領済</x:v>
      </x:c>
      <x:c r="F9" s="20" t="str">
        <x:v>採用</x:v>
      </x:c>
      <x:c r="G9" s="20" t="str">
        <x:v>月次正規ファイル</x:v>
      </x:c>
      <x:c r="H9" s="20" t="str">
        <x:v>説明用の架空例</x:v>
      </x:c>
    </x:row>
    <x:row r="10" ht="46" customHeight="1">
      <x:c r="A10" s="20" t="str">
        <x:v>sales_202608_copy.csv</x:v>
      </x:c>
      <x:c r="B10" s="20" t="str">
        <x:v>2026-08</x:v>
      </x:c>
      <x:c r="C10" s="22" t="n">
        <x:v>4</x:v>
      </x:c>
      <x:c r="D10" s="24" t="n">
        <x:v>15000</x:v>
      </x:c>
      <x:c r="E10" s="20" t="str">
        <x:v>受領済</x:v>
      </x:c>
      <x:c r="F10" s="20" t="str">
        <x:v>対象外</x:v>
      </x:c>
      <x:c r="G10" s="20" t="str">
        <x:v>8月正規CSVと同内容のコピー</x:v>
      </x:c>
      <x:c r="H10" s="20" t="str">
        <x:v>説明用の架空例</x:v>
      </x:c>
    </x:row>
    <x:row r="11" ht="23" customHeight="1">
      <x:c r="A11" s="6"/>
      <x:c r="B11" s="6"/>
      <x:c r="C11" s="6"/>
      <x:c r="D11" s="6"/>
      <x:c r="E11" s="6"/>
      <x:c r="F11" s="6"/>
      <x:c r="G11" s="6"/>
      <x:c r="H11" s="6"/>
    </x:row>
    <x:row r="12" ht="40" customHeight="1">
      <x:c r="A12" s="14" t="str">
        <x:v>採用予定は3本・12行・37,000円です。コピー4行・15,000円は正規の照合元に足しません。</x:v>
      </x:c>
      <x:c r="B12" s="14"/>
      <x:c r="C12" s="14"/>
      <x:c r="D12" s="14"/>
      <x:c r="E12" s="14"/>
      <x:c r="F12" s="14"/>
      <x:c r="G12" s="14"/>
      <x:c r="H12" s="14"/>
    </x:row>
    <x:row r="13" ht="23" customHeight="1">
      <x:c r="A13" s="6"/>
      <x:c r="B13" s="6"/>
      <x:c r="C13" s="6"/>
      <x:c r="D13" s="6"/>
      <x:c r="E13" s="6"/>
      <x:c r="F13" s="6"/>
      <x:c r="G13" s="6"/>
      <x:c r="H13" s="6"/>
    </x:row>
    <x:row r="14" ht="23" customHeight="1">
      <x:c r="A14" s="6"/>
      <x:c r="B14" s="6"/>
      <x:c r="C14" s="6"/>
      <x:c r="D14" s="6"/>
      <x:c r="E14" s="6"/>
      <x:c r="F14" s="6"/>
      <x:c r="G14" s="6"/>
      <x:c r="H14" s="6"/>
    </x:row>
    <x:row r="15" ht="23" customHeight="1">
      <x:c r="A15" s="6"/>
      <x:c r="B15" s="6"/>
      <x:c r="C15" s="6"/>
      <x:c r="D15" s="6"/>
      <x:c r="E15" s="6"/>
      <x:c r="F15" s="6"/>
      <x:c r="G15" s="6"/>
      <x:c r="H15" s="6"/>
    </x:row>
  </x:sheetData>
  <x:mergeCells>
    <x:mergeCell ref="A1:H1"/>
    <x:mergeCell ref="A2:H2"/>
    <x:mergeCell ref="A12:H12"/>
  </x:mergeCells>
  <x:pageMargins left="0.7" right="0.7" top="0.75" bottom="0.75" header="0.3" footer="0.3"/>
</x:worksheet>
</file>

<file path=xl/worksheets/sheet3.xml><?xml version="1.0" encoding="utf-8"?>
<x:worksheet xmlns:x="http://schemas.openxmlformats.org/spreadsheetml/2006/main">
  <x:sheetFormatPr defaultRowHeight="15"/>
  <x:cols>
    <x:col min="1" max="1" width="32" hidden="0" customWidth="1"/>
    <x:col min="2" max="2" width="12" hidden="0" customWidth="1"/>
    <x:col min="3" max="3" width="16" hidden="0" customWidth="1"/>
    <x:col min="4" max="4" width="13" hidden="0" customWidth="1"/>
    <x:col min="5" max="5" width="17" hidden="0" customWidth="1"/>
    <x:col min="6" max="6" width="14" hidden="0" customWidth="1"/>
    <x:col min="7" max="7" width="30" hidden="0" customWidth="1"/>
    <x:col min="8" max="8" width="12" hidden="0" customWidth="1"/>
    <x:col min="9" max="9" width="14" hidden="0" customWidth="1"/>
    <x:col min="10" max="10" width="16" hidden="0" customWidth="1"/>
    <x:col min="11" max="11" width="12" hidden="0" customWidth="1"/>
    <x:col min="12" max="12" width="24" hidden="0" customWidth="1"/>
  </x:cols>
  <x:sheetData>
    <x:row r="1" ht="37" customHeight="1">
      <x:c r="A1" s="10" t="str">
        <x:v>明細_修正前</x:v>
      </x:c>
      <x:c r="B1" s="10"/>
      <x:c r="C1" s="10"/>
      <x:c r="D1" s="10"/>
      <x:c r="E1" s="10"/>
      <x:c r="F1" s="10"/>
      <x:c r="G1" s="10"/>
      <x:c r="H1" s="10"/>
      <x:c r="I1" s="10"/>
      <x:c r="J1" s="10"/>
      <x:c r="K1" s="10"/>
      <x:c r="L1" s="10"/>
    </x:row>
    <x:row r="2" ht="36" customHeight="1">
      <x:c r="A2" s="14" t="str">
        <x:v>説明用の架空例｜列名統一・コピー除外判断後。日付と空欄の2行は未解決。</x:v>
      </x:c>
      <x:c r="B2" s="14"/>
      <x:c r="C2" s="14"/>
      <x:c r="D2" s="14"/>
      <x:c r="E2" s="14"/>
      <x:c r="F2" s="14"/>
      <x:c r="G2" s="14"/>
      <x:c r="H2" s="14"/>
      <x:c r="I2" s="14"/>
      <x:c r="J2" s="14"/>
      <x:c r="K2" s="14"/>
      <x:c r="L2" s="14"/>
    </x:row>
    <x:row r="3" ht="23" customHeight="1">
      <x:c r="A3" s="6"/>
      <x:c r="B3" s="6"/>
      <x:c r="C3" s="6"/>
      <x:c r="D3" s="6"/>
      <x:c r="E3" s="6"/>
      <x:c r="F3" s="6"/>
      <x:c r="G3" s="6"/>
      <x:c r="H3" s="6"/>
      <x:c r="I3" s="6"/>
      <x:c r="J3" s="6"/>
      <x:c r="K3" s="6"/>
      <x:c r="L3" s="6"/>
    </x:row>
    <x:row r="4" ht="39" customHeight="1">
      <x:c r="A4" s="6" t="str">
        <x:v>集計対象件数</x:v>
      </x:c>
      <x:c r="B4" s="6" t="n">
        <x:f>IF(COUNTA(A7:A106)=0,"",SUM(H7:H106))</x:f>
        <x:v>10</x:v>
      </x:c>
      <x:c r="C4" s="6" t="str">
        <x:v>件</x:v>
      </x:c>
      <x:c r="D4" s="6" t="str">
        <x:v>照合金額</x:v>
      </x:c>
      <x:c r="E4" s="40" t="n">
        <x:f>IF(COUNTA(A7:A106)=0,"",SUM(J7:J106))</x:f>
        <x:v>28000</x:v>
      </x:c>
      <x:c r="F4" s="6" t="str">
        <x:v>円</x:v>
      </x:c>
      <x:c r="G4" s="14" t="str">
        <x:v>数値一致だけで自動確定しません。原データの正当性・受領・採用範囲は人が確認します。</x:v>
      </x:c>
      <x:c r="H4" s="14"/>
      <x:c r="I4" s="14"/>
      <x:c r="J4" s="14"/>
      <x:c r="K4" s="14"/>
      <x:c r="L4" s="14"/>
    </x:row>
    <x:row r="5" ht="23" customHeight="1">
      <x:c r="A5" s="6"/>
      <x:c r="B5" s="6"/>
      <x:c r="C5" s="6"/>
      <x:c r="D5" s="6"/>
      <x:c r="E5" s="6"/>
      <x:c r="F5" s="6"/>
      <x:c r="G5" s="6"/>
      <x:c r="H5" s="6"/>
      <x:c r="I5" s="6"/>
      <x:c r="J5" s="6"/>
      <x:c r="K5" s="6"/>
      <x:c r="L5" s="6"/>
    </x:row>
    <x:row r="6" ht="34" customHeight="1">
      <x:c r="A6" s="10" t="str">
        <x:v>ファイル名</x:v>
      </x:c>
      <x:c r="B6" s="10" t="str">
        <x:v>対象月</x:v>
      </x:c>
      <x:c r="C6" s="10" t="str">
        <x:v>取引ID</x:v>
      </x:c>
      <x:c r="D6" s="10" t="str">
        <x:v>商品コード</x:v>
      </x:c>
      <x:c r="E6" s="10" t="str">
        <x:v>日付</x:v>
      </x:c>
      <x:c r="F6" s="10" t="str">
        <x:v>金額（円）</x:v>
      </x:c>
      <x:c r="G6" s="10" t="str">
        <x:v>エラー理由</x:v>
      </x:c>
      <x:c r="H6" s="10" t="str">
        <x:v>照合件数</x:v>
      </x:c>
      <x:c r="I6" s="10" t="str">
        <x:v>集計区分</x:v>
      </x:c>
      <x:c r="J6" s="10" t="str">
        <x:v>照合金額（円）</x:v>
      </x:c>
      <x:c r="K6" s="10" t="str">
        <x:v>ID重複数</x:v>
      </x:c>
      <x:c r="L6" s="10" t="str">
        <x:v>入力警告</x:v>
      </x:c>
    </x:row>
    <x:row r="7" ht="38" customHeight="1">
      <x:c r="A7" s="42" t="str">
        <x:v>sales_202606.csv</x:v>
      </x:c>
      <x:c r="B7" s="42" t="str">
        <x:v>2026-06</x:v>
      </x:c>
      <x:c r="C7" s="42" t="str">
        <x:v>T2606-001</x:v>
      </x:c>
      <x:c r="D7" s="42" t="str">
        <x:v>00123</x:v>
      </x:c>
      <x:c r="E7" s="42" t="str">
        <x:v>2026-06-03</x:v>
      </x:c>
      <x:c r="F7" s="43" t="n">
        <x:v>1200</x:v>
      </x:c>
      <x:c r="G7" s="42" t="str"/>
      <x:c r="H7" s="44" t="n">
        <x:f>IF(COUNTA(A7:G7,I7)=0,"",IF(AND(I7="集計対象",L7=""),1,0))</x:f>
        <x:v>1</x:v>
      </x:c>
      <x:c r="I7" s="42" t="str">
        <x:v>集計対象</x:v>
      </x:c>
      <x:c r="J7" s="45" t="n">
        <x:f>IF(COUNTA(A7:G7,I7)=0,"",IF(H7=1,F7,0))</x:f>
        <x:v>1200</x:v>
      </x:c>
      <x:c r="K7" s="44" t="n">
        <x:f>IF(C7="","",IF(I7="対象外",0,COUNTIFS($C$7:$C$106,C7,$I$7:$I$106,"&lt;&gt;対象外")))</x:f>
        <x:v>1</x:v>
      </x:c>
      <x:c r="L7" s="44" t="str">
        <x:f>IF(COUNTA(A7:G7,I7)=0,"",IFERROR(IF(OR(LEN(TRIM(A7))=0,LEN(TRIM(B7))=0,LEN(TRIM(C7))=0,LEN(TRIM(D7))=0,LEN(TRIM(E7))=0,AND(I7&lt;&gt;"集計対象",I7&lt;&gt;"要確認",I7&lt;&gt;"対象外"),NOT(ISNUMBER(F7))),"必須値・金額・区分",IF(F7&lt;&gt;INT(F7),"金額は整数",IF(NOT(TEXT(DATE(VALUE(LEFT(E7,4)),VALUE(MID(E7,6,2)),VALUE(RIGHT(E7,2))),"yyyy-mm-dd")=E7),"日付形式",IF(LEFT(E7,7)&lt;&gt;B7,"対象月違い",IF(K7&gt;1,"ID重複",""))))),"入力形式"))</x:f>
      </x:c>
    </x:row>
    <x:row r="8" ht="38" customHeight="1">
      <x:c r="A8" s="42" t="str">
        <x:v>sales_202606.csv</x:v>
      </x:c>
      <x:c r="B8" s="42" t="str">
        <x:v>2026-06</x:v>
      </x:c>
      <x:c r="C8" s="42" t="str">
        <x:v>T2606-002</x:v>
      </x:c>
      <x:c r="D8" s="42" t="str">
        <x:v>00456</x:v>
      </x:c>
      <x:c r="E8" s="42" t="str">
        <x:v>2026-06-10</x:v>
      </x:c>
      <x:c r="F8" s="43" t="n">
        <x:v>2300</x:v>
      </x:c>
      <x:c r="G8" s="42" t="str"/>
      <x:c r="H8" s="44" t="n">
        <x:f>IF(COUNTA(A8:G8,I8)=0,"",IF(AND(I8="集計対象",L8=""),1,0))</x:f>
        <x:v>1</x:v>
      </x:c>
      <x:c r="I8" s="42" t="str">
        <x:v>集計対象</x:v>
      </x:c>
      <x:c r="J8" s="45" t="n">
        <x:f>IF(COUNTA(A8:G8,I8)=0,"",IF(H8=1,F8,0))</x:f>
        <x:v>2300</x:v>
      </x:c>
      <x:c r="K8" s="44" t="n">
        <x:f>IF(C8="","",IF(I8="対象外",0,COUNTIFS($C$7:$C$106,C8,$I$7:$I$106,"&lt;&gt;対象外")))</x:f>
        <x:v>1</x:v>
      </x:c>
      <x:c r="L8" s="44" t="str">
        <x:f>IF(COUNTA(A8:G8,I8)=0,"",IFERROR(IF(OR(LEN(TRIM(A8))=0,LEN(TRIM(B8))=0,LEN(TRIM(C8))=0,LEN(TRIM(D8))=0,LEN(TRIM(E8))=0,AND(I8&lt;&gt;"集計対象",I8&lt;&gt;"要確認",I8&lt;&gt;"対象外"),NOT(ISNUMBER(F8))),"必須値・金額・区分",IF(F8&lt;&gt;INT(F8),"金額は整数",IF(NOT(TEXT(DATE(VALUE(LEFT(E8,4)),VALUE(MID(E8,6,2)),VALUE(RIGHT(E8,2))),"yyyy-mm-dd")=E8),"日付形式",IF(LEFT(E8,7)&lt;&gt;B8,"対象月違い",IF(K8&gt;1,"ID重複",""))))),"入力形式"))</x:f>
      </x:c>
    </x:row>
    <x:row r="9" ht="38" customHeight="1">
      <x:c r="A9" s="42" t="str">
        <x:v>sales_202606.csv</x:v>
      </x:c>
      <x:c r="B9" s="42" t="str">
        <x:v>2026-06</x:v>
      </x:c>
      <x:c r="C9" s="42" t="str">
        <x:v>T2606-003</x:v>
      </x:c>
      <x:c r="D9" s="42" t="str">
        <x:v>00007</x:v>
      </x:c>
      <x:c r="E9" s="42" t="str">
        <x:v>2026-06-18</x:v>
      </x:c>
      <x:c r="F9" s="43" t="n">
        <x:v>1500</x:v>
      </x:c>
      <x:c r="G9" s="42" t="str"/>
      <x:c r="H9" s="44" t="n">
        <x:f>IF(COUNTA(A9:G9,I9)=0,"",IF(AND(I9="集計対象",L9=""),1,0))</x:f>
        <x:v>1</x:v>
      </x:c>
      <x:c r="I9" s="42" t="str">
        <x:v>集計対象</x:v>
      </x:c>
      <x:c r="J9" s="45" t="n">
        <x:f>IF(COUNTA(A9:G9,I9)=0,"",IF(H9=1,F9,0))</x:f>
        <x:v>1500</x:v>
      </x:c>
      <x:c r="K9" s="44" t="n">
        <x:f>IF(C9="","",IF(I9="対象外",0,COUNTIFS($C$7:$C$106,C9,$I$7:$I$106,"&lt;&gt;対象外")))</x:f>
        <x:v>1</x:v>
      </x:c>
      <x:c r="L9" s="44" t="str">
        <x:f>IF(COUNTA(A9:G9,I9)=0,"",IFERROR(IF(OR(LEN(TRIM(A9))=0,LEN(TRIM(B9))=0,LEN(TRIM(C9))=0,LEN(TRIM(D9))=0,LEN(TRIM(E9))=0,AND(I9&lt;&gt;"集計対象",I9&lt;&gt;"要確認",I9&lt;&gt;"対象外"),NOT(ISNUMBER(F9))),"必須値・金額・区分",IF(F9&lt;&gt;INT(F9),"金額は整数",IF(NOT(TEXT(DATE(VALUE(LEFT(E9,4)),VALUE(MID(E9,6,2)),VALUE(RIGHT(E9,2))),"yyyy-mm-dd")=E9),"日付形式",IF(LEFT(E9,7)&lt;&gt;B9,"対象月違い",IF(K9&gt;1,"ID重複",""))))),"入力形式"))</x:f>
      </x:c>
    </x:row>
    <x:row r="10" ht="38" customHeight="1">
      <x:c r="A10" s="42" t="str">
        <x:v>sales_202606.csv</x:v>
      </x:c>
      <x:c r="B10" s="42" t="str">
        <x:v>2026-06</x:v>
      </x:c>
      <x:c r="C10" s="42" t="str">
        <x:v>T2606-004</x:v>
      </x:c>
      <x:c r="D10" s="42" t="str">
        <x:v>00123</x:v>
      </x:c>
      <x:c r="E10" s="42" t="str">
        <x:v>2026-06-25</x:v>
      </x:c>
      <x:c r="F10" s="43" t="n">
        <x:v>5000</x:v>
      </x:c>
      <x:c r="G10" s="42" t="str"/>
      <x:c r="H10" s="44" t="n">
        <x:f>IF(COUNTA(A10:G10,I10)=0,"",IF(AND(I10="集計対象",L10=""),1,0))</x:f>
        <x:v>1</x:v>
      </x:c>
      <x:c r="I10" s="42" t="str">
        <x:v>集計対象</x:v>
      </x:c>
      <x:c r="J10" s="45" t="n">
        <x:f>IF(COUNTA(A10:G10,I10)=0,"",IF(H10=1,F10,0))</x:f>
        <x:v>5000</x:v>
      </x:c>
      <x:c r="K10" s="44" t="n">
        <x:f>IF(C10="","",IF(I10="対象外",0,COUNTIFS($C$7:$C$106,C10,$I$7:$I$106,"&lt;&gt;対象外")))</x:f>
        <x:v>1</x:v>
      </x:c>
      <x:c r="L10" s="44" t="str">
        <x:f>IF(COUNTA(A10:G10,I10)=0,"",IFERROR(IF(OR(LEN(TRIM(A10))=0,LEN(TRIM(B10))=0,LEN(TRIM(C10))=0,LEN(TRIM(D10))=0,LEN(TRIM(E10))=0,AND(I10&lt;&gt;"集計対象",I10&lt;&gt;"要確認",I10&lt;&gt;"対象外"),NOT(ISNUMBER(F10))),"必須値・金額・区分",IF(F10&lt;&gt;INT(F10),"金額は整数",IF(NOT(TEXT(DATE(VALUE(LEFT(E10,4)),VALUE(MID(E10,6,2)),VALUE(RIGHT(E10,2))),"yyyy-mm-dd")=E10),"日付形式",IF(LEFT(E10,7)&lt;&gt;B10,"対象月違い",IF(K10&gt;1,"ID重複",""))))),"入力形式"))</x:f>
      </x:c>
    </x:row>
    <x:row r="11" ht="38" customHeight="1">
      <x:c r="A11" s="42" t="str">
        <x:v>sales_202607.csv</x:v>
      </x:c>
      <x:c r="B11" s="42" t="str">
        <x:v>2026-07</x:v>
      </x:c>
      <x:c r="C11" s="42" t="str">
        <x:v>T2607-001</x:v>
      </x:c>
      <x:c r="D11" s="42" t="str">
        <x:v>00123</x:v>
      </x:c>
      <x:c r="E11" s="42" t="str">
        <x:v>2026-07-03</x:v>
      </x:c>
      <x:c r="F11" s="43" t="n">
        <x:v>1800</x:v>
      </x:c>
      <x:c r="G11" s="42" t="str">
        <x:v>商品CD→商品コード（確認済み）</x:v>
      </x:c>
      <x:c r="H11" s="44" t="n">
        <x:f>IF(COUNTA(A11:G11,I11)=0,"",IF(AND(I11="集計対象",L11=""),1,0))</x:f>
        <x:v>1</x:v>
      </x:c>
      <x:c r="I11" s="42" t="str">
        <x:v>集計対象</x:v>
      </x:c>
      <x:c r="J11" s="45" t="n">
        <x:f>IF(COUNTA(A11:G11,I11)=0,"",IF(H11=1,F11,0))</x:f>
        <x:v>1800</x:v>
      </x:c>
      <x:c r="K11" s="44" t="n">
        <x:f>IF(C11="","",IF(I11="対象外",0,COUNTIFS($C$7:$C$106,C11,$I$7:$I$106,"&lt;&gt;対象外")))</x:f>
        <x:v>1</x:v>
      </x:c>
      <x:c r="L11" s="44" t="str">
        <x:f>IF(COUNTA(A11:G11,I11)=0,"",IFERROR(IF(OR(LEN(TRIM(A11))=0,LEN(TRIM(B11))=0,LEN(TRIM(C11))=0,LEN(TRIM(D11))=0,LEN(TRIM(E11))=0,AND(I11&lt;&gt;"集計対象",I11&lt;&gt;"要確認",I11&lt;&gt;"対象外"),NOT(ISNUMBER(F11))),"必須値・金額・区分",IF(F11&lt;&gt;INT(F11),"金額は整数",IF(NOT(TEXT(DATE(VALUE(LEFT(E11,4)),VALUE(MID(E11,6,2)),VALUE(RIGHT(E11,2))),"yyyy-mm-dd")=E11),"日付形式",IF(LEFT(E11,7)&lt;&gt;B11,"対象月違い",IF(K11&gt;1,"ID重複",""))))),"入力形式"))</x:f>
      </x:c>
    </x:row>
    <x:row r="12" ht="38" customHeight="1">
      <x:c r="A12" s="42" t="str">
        <x:v>sales_202607.csv</x:v>
      </x:c>
      <x:c r="B12" s="42" t="str">
        <x:v>2026-07</x:v>
      </x:c>
      <x:c r="C12" s="42" t="str">
        <x:v>T2607-002</x:v>
      </x:c>
      <x:c r="D12" s="42" t="str">
        <x:v>00456</x:v>
      </x:c>
      <x:c r="E12" s="42" t="str">
        <x:v>2026-07-10</x:v>
      </x:c>
      <x:c r="F12" s="43" t="n">
        <x:v>2200</x:v>
      </x:c>
      <x:c r="G12" s="42" t="str">
        <x:v>商品CD→商品コード（確認済み）</x:v>
      </x:c>
      <x:c r="H12" s="44" t="n">
        <x:f>IF(COUNTA(A12:G12,I12)=0,"",IF(AND(I12="集計対象",L12=""),1,0))</x:f>
        <x:v>1</x:v>
      </x:c>
      <x:c r="I12" s="42" t="str">
        <x:v>集計対象</x:v>
      </x:c>
      <x:c r="J12" s="45" t="n">
        <x:f>IF(COUNTA(A12:G12,I12)=0,"",IF(H12=1,F12,0))</x:f>
        <x:v>2200</x:v>
      </x:c>
      <x:c r="K12" s="44" t="n">
        <x:f>IF(C12="","",IF(I12="対象外",0,COUNTIFS($C$7:$C$106,C12,$I$7:$I$106,"&lt;&gt;対象外")))</x:f>
        <x:v>1</x:v>
      </x:c>
      <x:c r="L12" s="44" t="str">
        <x:f>IF(COUNTA(A12:G12,I12)=0,"",IFERROR(IF(OR(LEN(TRIM(A12))=0,LEN(TRIM(B12))=0,LEN(TRIM(C12))=0,LEN(TRIM(D12))=0,LEN(TRIM(E12))=0,AND(I12&lt;&gt;"集計対象",I12&lt;&gt;"要確認",I12&lt;&gt;"対象外"),NOT(ISNUMBER(F12))),"必須値・金額・区分",IF(F12&lt;&gt;INT(F12),"金額は整数",IF(NOT(TEXT(DATE(VALUE(LEFT(E12,4)),VALUE(MID(E12,6,2)),VALUE(RIGHT(E12,2))),"yyyy-mm-dd")=E12),"日付形式",IF(LEFT(E12,7)&lt;&gt;B12,"対象月違い",IF(K12&gt;1,"ID重複",""))))),"入力形式"))</x:f>
      </x:c>
    </x:row>
    <x:row r="13" ht="38" customHeight="1">
      <x:c r="A13" s="42" t="str">
        <x:v>sales_202607.csv</x:v>
      </x:c>
      <x:c r="B13" s="42" t="str">
        <x:v>2026-07</x:v>
      </x:c>
      <x:c r="C13" s="42" t="str">
        <x:v>T2607-003</x:v>
      </x:c>
      <x:c r="D13" s="42" t="str">
        <x:v>00007</x:v>
      </x:c>
      <x:c r="E13" s="42" t="str">
        <x:v>2026-07-18</x:v>
      </x:c>
      <x:c r="F13" s="43" t="n">
        <x:v>3000</x:v>
      </x:c>
      <x:c r="G13" s="42" t="str">
        <x:v>商品CD→商品コード（確認済み）</x:v>
      </x:c>
      <x:c r="H13" s="44" t="n">
        <x:f>IF(COUNTA(A13:G13,I13)=0,"",IF(AND(I13="集計対象",L13=""),1,0))</x:f>
        <x:v>1</x:v>
      </x:c>
      <x:c r="I13" s="42" t="str">
        <x:v>集計対象</x:v>
      </x:c>
      <x:c r="J13" s="45" t="n">
        <x:f>IF(COUNTA(A13:G13,I13)=0,"",IF(H13=1,F13,0))</x:f>
        <x:v>3000</x:v>
      </x:c>
      <x:c r="K13" s="44" t="n">
        <x:f>IF(C13="","",IF(I13="対象外",0,COUNTIFS($C$7:$C$106,C13,$I$7:$I$106,"&lt;&gt;対象外")))</x:f>
        <x:v>1</x:v>
      </x:c>
      <x:c r="L13" s="44" t="str">
        <x:f>IF(COUNTA(A13:G13,I13)=0,"",IFERROR(IF(OR(LEN(TRIM(A13))=0,LEN(TRIM(B13))=0,LEN(TRIM(C13))=0,LEN(TRIM(D13))=0,LEN(TRIM(E13))=0,AND(I13&lt;&gt;"集計対象",I13&lt;&gt;"要確認",I13&lt;&gt;"対象外"),NOT(ISNUMBER(F13))),"必須値・金額・区分",IF(F13&lt;&gt;INT(F13),"金額は整数",IF(NOT(TEXT(DATE(VALUE(LEFT(E13,4)),VALUE(MID(E13,6,2)),VALUE(RIGHT(E13,2))),"yyyy-mm-dd")=E13),"日付形式",IF(LEFT(E13,7)&lt;&gt;B13,"対象月違い",IF(K13&gt;1,"ID重複",""))))),"入力形式"))</x:f>
      </x:c>
    </x:row>
    <x:row r="14" ht="38" customHeight="1">
      <x:c r="A14" s="42" t="str">
        <x:v>sales_202607.csv</x:v>
      </x:c>
      <x:c r="B14" s="42" t="str">
        <x:v>2026-07</x:v>
      </x:c>
      <x:c r="C14" s="42" t="str">
        <x:v>T2607-004</x:v>
      </x:c>
      <x:c r="D14" s="42" t="str">
        <x:v>00123</x:v>
      </x:c>
      <x:c r="E14" s="42" t="str">
        <x:v>2026-07-25</x:v>
      </x:c>
      <x:c r="F14" s="43" t="n">
        <x:v>5000</x:v>
      </x:c>
      <x:c r="G14" s="42" t="str">
        <x:v>商品CD→商品コード（確認済み）</x:v>
      </x:c>
      <x:c r="H14" s="44" t="n">
        <x:f>IF(COUNTA(A14:G14,I14)=0,"",IF(AND(I14="集計対象",L14=""),1,0))</x:f>
        <x:v>1</x:v>
      </x:c>
      <x:c r="I14" s="42" t="str">
        <x:v>集計対象</x:v>
      </x:c>
      <x:c r="J14" s="45" t="n">
        <x:f>IF(COUNTA(A14:G14,I14)=0,"",IF(H14=1,F14,0))</x:f>
        <x:v>5000</x:v>
      </x:c>
      <x:c r="K14" s="44" t="n">
        <x:f>IF(C14="","",IF(I14="対象外",0,COUNTIFS($C$7:$C$106,C14,$I$7:$I$106,"&lt;&gt;対象外")))</x:f>
        <x:v>1</x:v>
      </x:c>
      <x:c r="L14" s="44" t="str">
        <x:f>IF(COUNTA(A14:G14,I14)=0,"",IFERROR(IF(OR(LEN(TRIM(A14))=0,LEN(TRIM(B14))=0,LEN(TRIM(C14))=0,LEN(TRIM(D14))=0,LEN(TRIM(E14))=0,AND(I14&lt;&gt;"集計対象",I14&lt;&gt;"要確認",I14&lt;&gt;"対象外"),NOT(ISNUMBER(F14))),"必須値・金額・区分",IF(F14&lt;&gt;INT(F14),"金額は整数",IF(NOT(TEXT(DATE(VALUE(LEFT(E14,4)),VALUE(MID(E14,6,2)),VALUE(RIGHT(E14,2))),"yyyy-mm-dd")=E14),"日付形式",IF(LEFT(E14,7)&lt;&gt;B14,"対象月違い",IF(K14&gt;1,"ID重複",""))))),"入力形式"))</x:f>
      </x:c>
    </x:row>
    <x:row r="15" ht="38" customHeight="1">
      <x:c r="A15" s="42" t="str">
        <x:v>sales_202608.csv</x:v>
      </x:c>
      <x:c r="B15" s="42" t="str">
        <x:v>2026-08</x:v>
      </x:c>
      <x:c r="C15" s="42" t="str">
        <x:v>T2608-001</x:v>
      </x:c>
      <x:c r="D15" s="42" t="str">
        <x:v>00123</x:v>
      </x:c>
      <x:c r="E15" s="42" t="str">
        <x:v>2026-08-03</x:v>
      </x:c>
      <x:c r="F15" s="43" t="n">
        <x:v>2500</x:v>
      </x:c>
      <x:c r="G15" s="42" t="str"/>
      <x:c r="H15" s="44" t="n">
        <x:f>IF(COUNTA(A15:G15,I15)=0,"",IF(AND(I15="集計対象",L15=""),1,0))</x:f>
        <x:v>1</x:v>
      </x:c>
      <x:c r="I15" s="42" t="str">
        <x:v>集計対象</x:v>
      </x:c>
      <x:c r="J15" s="45" t="n">
        <x:f>IF(COUNTA(A15:G15,I15)=0,"",IF(H15=1,F15,0))</x:f>
        <x:v>2500</x:v>
      </x:c>
      <x:c r="K15" s="44" t="n">
        <x:f>IF(C15="","",IF(I15="対象外",0,COUNTIFS($C$7:$C$106,C15,$I$7:$I$106,"&lt;&gt;対象外")))</x:f>
        <x:v>1</x:v>
      </x:c>
      <x:c r="L15" s="44" t="str">
        <x:f>IF(COUNTA(A15:G15,I15)=0,"",IFERROR(IF(OR(LEN(TRIM(A15))=0,LEN(TRIM(B15))=0,LEN(TRIM(C15))=0,LEN(TRIM(D15))=0,LEN(TRIM(E15))=0,AND(I15&lt;&gt;"集計対象",I15&lt;&gt;"要確認",I15&lt;&gt;"対象外"),NOT(ISNUMBER(F15))),"必須値・金額・区分",IF(F15&lt;&gt;INT(F15),"金額は整数",IF(NOT(TEXT(DATE(VALUE(LEFT(E15,4)),VALUE(MID(E15,6,2)),VALUE(RIGHT(E15,2))),"yyyy-mm-dd")=E15),"日付形式",IF(LEFT(E15,7)&lt;&gt;B15,"対象月違い",IF(K15&gt;1,"ID重複",""))))),"入力形式"))</x:f>
      </x:c>
    </x:row>
    <x:row r="16" ht="38" customHeight="1">
      <x:c r="A16" s="42" t="str">
        <x:v>sales_202608.csv</x:v>
      </x:c>
      <x:c r="B16" s="42" t="str">
        <x:v>2026-08</x:v>
      </x:c>
      <x:c r="C16" s="42" t="str">
        <x:v>T2608-002</x:v>
      </x:c>
      <x:c r="D16" s="42" t="str">
        <x:v>00456</x:v>
      </x:c>
      <x:c r="E16" s="42" t="str">
        <x:v>2026-08-10</x:v>
      </x:c>
      <x:c r="F16" s="43" t="n">
        <x:v>3500</x:v>
      </x:c>
      <x:c r="G16" s="42" t="str"/>
      <x:c r="H16" s="44" t="n">
        <x:f>IF(COUNTA(A16:G16,I16)=0,"",IF(AND(I16="集計対象",L16=""),1,0))</x:f>
        <x:v>1</x:v>
      </x:c>
      <x:c r="I16" s="42" t="str">
        <x:v>集計対象</x:v>
      </x:c>
      <x:c r="J16" s="45" t="n">
        <x:f>IF(COUNTA(A16:G16,I16)=0,"",IF(H16=1,F16,0))</x:f>
        <x:v>3500</x:v>
      </x:c>
      <x:c r="K16" s="44" t="n">
        <x:f>IF(C16="","",IF(I16="対象外",0,COUNTIFS($C$7:$C$106,C16,$I$7:$I$106,"&lt;&gt;対象外")))</x:f>
        <x:v>1</x:v>
      </x:c>
      <x:c r="L16" s="44" t="str">
        <x:f>IF(COUNTA(A16:G16,I16)=0,"",IFERROR(IF(OR(LEN(TRIM(A16))=0,LEN(TRIM(B16))=0,LEN(TRIM(C16))=0,LEN(TRIM(D16))=0,LEN(TRIM(E16))=0,AND(I16&lt;&gt;"集計対象",I16&lt;&gt;"要確認",I16&lt;&gt;"対象外"),NOT(ISNUMBER(F16))),"必須値・金額・区分",IF(F16&lt;&gt;INT(F16),"金額は整数",IF(NOT(TEXT(DATE(VALUE(LEFT(E16,4)),VALUE(MID(E16,6,2)),VALUE(RIGHT(E16,2))),"yyyy-mm-dd")=E16),"日付形式",IF(LEFT(E16,7)&lt;&gt;B16,"対象月違い",IF(K16&gt;1,"ID重複",""))))),"入力形式"))</x:f>
      </x:c>
    </x:row>
    <x:row r="17" ht="38" customHeight="1">
      <x:c r="A17" s="42" t="str">
        <x:v>sales_202608.csv</x:v>
      </x:c>
      <x:c r="B17" s="42" t="str">
        <x:v>2026-08</x:v>
      </x:c>
      <x:c r="C17" s="42" t="str">
        <x:v>T2608-003</x:v>
      </x:c>
      <x:c r="D17" s="42" t="str">
        <x:v>00007</x:v>
      </x:c>
      <x:c r="E17" s="42" t="str">
        <x:v>2026-08-32</x:v>
      </x:c>
      <x:c r="F17" s="43" t="n">
        <x:v>4000</x:v>
      </x:c>
      <x:c r="G17" s="42" t="str">
        <x:v>日付エラー：存在しない日</x:v>
      </x:c>
      <x:c r="H17" s="44" t="n">
        <x:f>IF(COUNTA(A17:G17,I17)=0,"",IF(AND(I17="集計対象",L17=""),1,0))</x:f>
        <x:v>0</x:v>
      </x:c>
      <x:c r="I17" s="42" t="str">
        <x:v>要確認</x:v>
      </x:c>
      <x:c r="J17" s="45" t="n">
        <x:f>IF(COUNTA(A17:G17,I17)=0,"",IF(H17=1,F17,0))</x:f>
        <x:v>0</x:v>
      </x:c>
      <x:c r="K17" s="44" t="n">
        <x:f>IF(C17="","",IF(I17="対象外",0,COUNTIFS($C$7:$C$106,C17,$I$7:$I$106,"&lt;&gt;対象外")))</x:f>
        <x:v>1</x:v>
      </x:c>
      <x:c r="L17" s="44" t="str">
        <x:f>IF(COUNTA(A17:G17,I17)=0,"",IFERROR(IF(OR(LEN(TRIM(A17))=0,LEN(TRIM(B17))=0,LEN(TRIM(C17))=0,LEN(TRIM(D17))=0,LEN(TRIM(E17))=0,AND(I17&lt;&gt;"集計対象",I17&lt;&gt;"要確認",I17&lt;&gt;"対象外"),NOT(ISNUMBER(F17))),"必須値・金額・区分",IF(F17&lt;&gt;INT(F17),"金額は整数",IF(NOT(TEXT(DATE(VALUE(LEFT(E17,4)),VALUE(MID(E17,6,2)),VALUE(RIGHT(E17,2))),"yyyy-mm-dd")=E17),"日付形式",IF(LEFT(E17,7)&lt;&gt;B17,"対象月違い",IF(K17&gt;1,"ID重複",""))))),"入力形式"))</x:f>
        <x:v>日付形式</x:v>
      </x:c>
    </x:row>
    <x:row r="18" ht="38" customHeight="1">
      <x:c r="A18" s="42" t="str">
        <x:v>sales_202608.csv</x:v>
      </x:c>
      <x:c r="B18" s="42" t="str">
        <x:v>2026-08</x:v>
      </x:c>
      <x:c r="C18" s="42" t="str">
        <x:v>T2608-004</x:v>
      </x:c>
      <x:c r="D18" s="42" t="str"/>
      <x:c r="E18" s="42" t="str">
        <x:v>2026-08-25</x:v>
      </x:c>
      <x:c r="F18" s="43" t="n">
        <x:v>5000</x:v>
      </x:c>
      <x:c r="G18" s="42" t="str">
        <x:v>商品コード空欄</x:v>
      </x:c>
      <x:c r="H18" s="44" t="n">
        <x:f>IF(COUNTA(A18:G18,I18)=0,"",IF(AND(I18="集計対象",L18=""),1,0))</x:f>
        <x:v>0</x:v>
      </x:c>
      <x:c r="I18" s="42" t="str">
        <x:v>要確認</x:v>
      </x:c>
      <x:c r="J18" s="45" t="n">
        <x:f>IF(COUNTA(A18:G18,I18)=0,"",IF(H18=1,F18,0))</x:f>
        <x:v>0</x:v>
      </x:c>
      <x:c r="K18" s="44" t="n">
        <x:f>IF(C18="","",IF(I18="対象外",0,COUNTIFS($C$7:$C$106,C18,$I$7:$I$106,"&lt;&gt;対象外")))</x:f>
        <x:v>1</x:v>
      </x:c>
      <x:c r="L18" s="44" t="str">
        <x:f>IF(COUNTA(A18:G18,I18)=0,"",IFERROR(IF(OR(LEN(TRIM(A18))=0,LEN(TRIM(B18))=0,LEN(TRIM(C18))=0,LEN(TRIM(D18))=0,LEN(TRIM(E18))=0,AND(I18&lt;&gt;"集計対象",I18&lt;&gt;"要確認",I18&lt;&gt;"対象外"),NOT(ISNUMBER(F18))),"必須値・金額・区分",IF(F18&lt;&gt;INT(F18),"金額は整数",IF(NOT(TEXT(DATE(VALUE(LEFT(E18,4)),VALUE(MID(E18,6,2)),VALUE(RIGHT(E18,2))),"yyyy-mm-dd")=E18),"日付形式",IF(LEFT(E18,7)&lt;&gt;B18,"対象月違い",IF(K18&gt;1,"ID重複",""))))),"入力形式"))</x:f>
        <x:v>必須値・金額・区分</x:v>
      </x:c>
    </x:row>
    <x:row r="19" ht="38" customHeight="1">
      <x:c r="A19" s="42" t="str">
        <x:v>sales_202608_copy.csv</x:v>
      </x:c>
      <x:c r="B19" s="42" t="str">
        <x:v>2026-08</x:v>
      </x:c>
      <x:c r="C19" s="42" t="str">
        <x:v>T2608-001</x:v>
      </x:c>
      <x:c r="D19" s="42" t="str">
        <x:v>00123</x:v>
      </x:c>
      <x:c r="E19" s="42" t="str">
        <x:v>2026-08-03</x:v>
      </x:c>
      <x:c r="F19" s="43" t="n">
        <x:v>2500</x:v>
      </x:c>
      <x:c r="G19" s="42" t="str">
        <x:v>重複ファイル（除外確認済み）</x:v>
      </x:c>
      <x:c r="H19" s="44" t="n">
        <x:f>IF(COUNTA(A19:G19,I19)=0,"",IF(AND(I19="集計対象",L19=""),1,0))</x:f>
        <x:v>0</x:v>
      </x:c>
      <x:c r="I19" s="42" t="str">
        <x:v>対象外</x:v>
      </x:c>
      <x:c r="J19" s="45" t="n">
        <x:f>IF(COUNTA(A19:G19,I19)=0,"",IF(H19=1,F19,0))</x:f>
        <x:v>0</x:v>
      </x:c>
      <x:c r="K19" s="44" t="n">
        <x:f>IF(C19="","",IF(I19="対象外",0,COUNTIFS($C$7:$C$106,C19,$I$7:$I$106,"&lt;&gt;対象外")))</x:f>
        <x:v>0</x:v>
      </x:c>
      <x:c r="L19" s="44" t="str">
        <x:f>IF(COUNTA(A19:G19,I19)=0,"",IFERROR(IF(OR(LEN(TRIM(A19))=0,LEN(TRIM(B19))=0,LEN(TRIM(C19))=0,LEN(TRIM(D19))=0,LEN(TRIM(E19))=0,AND(I19&lt;&gt;"集計対象",I19&lt;&gt;"要確認",I19&lt;&gt;"対象外"),NOT(ISNUMBER(F19))),"必須値・金額・区分",IF(F19&lt;&gt;INT(F19),"金額は整数",IF(NOT(TEXT(DATE(VALUE(LEFT(E19,4)),VALUE(MID(E19,6,2)),VALUE(RIGHT(E19,2))),"yyyy-mm-dd")=E19),"日付形式",IF(LEFT(E19,7)&lt;&gt;B19,"対象月違い",IF(K19&gt;1,"ID重複",""))))),"入力形式"))</x:f>
      </x:c>
    </x:row>
    <x:row r="20" ht="38" customHeight="1">
      <x:c r="A20" s="42" t="str">
        <x:v>sales_202608_copy.csv</x:v>
      </x:c>
      <x:c r="B20" s="42" t="str">
        <x:v>2026-08</x:v>
      </x:c>
      <x:c r="C20" s="42" t="str">
        <x:v>T2608-002</x:v>
      </x:c>
      <x:c r="D20" s="42" t="str">
        <x:v>00456</x:v>
      </x:c>
      <x:c r="E20" s="42" t="str">
        <x:v>2026-08-10</x:v>
      </x:c>
      <x:c r="F20" s="43" t="n">
        <x:v>3500</x:v>
      </x:c>
      <x:c r="G20" s="42" t="str">
        <x:v>重複ファイル（除外確認済み）</x:v>
      </x:c>
      <x:c r="H20" s="44" t="n">
        <x:f>IF(COUNTA(A20:G20,I20)=0,"",IF(AND(I20="集計対象",L20=""),1,0))</x:f>
        <x:v>0</x:v>
      </x:c>
      <x:c r="I20" s="42" t="str">
        <x:v>対象外</x:v>
      </x:c>
      <x:c r="J20" s="45" t="n">
        <x:f>IF(COUNTA(A20:G20,I20)=0,"",IF(H20=1,F20,0))</x:f>
        <x:v>0</x:v>
      </x:c>
      <x:c r="K20" s="44" t="n">
        <x:f>IF(C20="","",IF(I20="対象外",0,COUNTIFS($C$7:$C$106,C20,$I$7:$I$106,"&lt;&gt;対象外")))</x:f>
        <x:v>0</x:v>
      </x:c>
      <x:c r="L20" s="44" t="str">
        <x:f>IF(COUNTA(A20:G20,I20)=0,"",IFERROR(IF(OR(LEN(TRIM(A20))=0,LEN(TRIM(B20))=0,LEN(TRIM(C20))=0,LEN(TRIM(D20))=0,LEN(TRIM(E20))=0,AND(I20&lt;&gt;"集計対象",I20&lt;&gt;"要確認",I20&lt;&gt;"対象外"),NOT(ISNUMBER(F20))),"必須値・金額・区分",IF(F20&lt;&gt;INT(F20),"金額は整数",IF(NOT(TEXT(DATE(VALUE(LEFT(E20,4)),VALUE(MID(E20,6,2)),VALUE(RIGHT(E20,2))),"yyyy-mm-dd")=E20),"日付形式",IF(LEFT(E20,7)&lt;&gt;B20,"対象月違い",IF(K20&gt;1,"ID重複",""))))),"入力形式"))</x:f>
      </x:c>
    </x:row>
    <x:row r="21" ht="38" customHeight="1">
      <x:c r="A21" s="42" t="str">
        <x:v>sales_202608_copy.csv</x:v>
      </x:c>
      <x:c r="B21" s="42" t="str">
        <x:v>2026-08</x:v>
      </x:c>
      <x:c r="C21" s="42" t="str">
        <x:v>T2608-003</x:v>
      </x:c>
      <x:c r="D21" s="42" t="str">
        <x:v>00007</x:v>
      </x:c>
      <x:c r="E21" s="42" t="str">
        <x:v>2026-08-32</x:v>
      </x:c>
      <x:c r="F21" s="43" t="n">
        <x:v>4000</x:v>
      </x:c>
      <x:c r="G21" s="42" t="str">
        <x:v>重複ファイル（除外確認済み）</x:v>
      </x:c>
      <x:c r="H21" s="44" t="n">
        <x:f>IF(COUNTA(A21:G21,I21)=0,"",IF(AND(I21="集計対象",L21=""),1,0))</x:f>
        <x:v>0</x:v>
      </x:c>
      <x:c r="I21" s="42" t="str">
        <x:v>対象外</x:v>
      </x:c>
      <x:c r="J21" s="45" t="n">
        <x:f>IF(COUNTA(A21:G21,I21)=0,"",IF(H21=1,F21,0))</x:f>
        <x:v>0</x:v>
      </x:c>
      <x:c r="K21" s="44" t="n">
        <x:f>IF(C21="","",IF(I21="対象外",0,COUNTIFS($C$7:$C$106,C21,$I$7:$I$106,"&lt;&gt;対象外")))</x:f>
        <x:v>0</x:v>
      </x:c>
      <x:c r="L21" s="44" t="str">
        <x:f>IF(COUNTA(A21:G21,I21)=0,"",IFERROR(IF(OR(LEN(TRIM(A21))=0,LEN(TRIM(B21))=0,LEN(TRIM(C21))=0,LEN(TRIM(D21))=0,LEN(TRIM(E21))=0,AND(I21&lt;&gt;"集計対象",I21&lt;&gt;"要確認",I21&lt;&gt;"対象外"),NOT(ISNUMBER(F21))),"必須値・金額・区分",IF(F21&lt;&gt;INT(F21),"金額は整数",IF(NOT(TEXT(DATE(VALUE(LEFT(E21,4)),VALUE(MID(E21,6,2)),VALUE(RIGHT(E21,2))),"yyyy-mm-dd")=E21),"日付形式",IF(LEFT(E21,7)&lt;&gt;B21,"対象月違い",IF(K21&gt;1,"ID重複",""))))),"入力形式"))</x:f>
        <x:v>日付形式</x:v>
      </x:c>
    </x:row>
    <x:row r="22" ht="38" customHeight="1">
      <x:c r="A22" s="42" t="str">
        <x:v>sales_202608_copy.csv</x:v>
      </x:c>
      <x:c r="B22" s="42" t="str">
        <x:v>2026-08</x:v>
      </x:c>
      <x:c r="C22" s="42" t="str">
        <x:v>T2608-004</x:v>
      </x:c>
      <x:c r="D22" s="42" t="str"/>
      <x:c r="E22" s="42" t="str">
        <x:v>2026-08-25</x:v>
      </x:c>
      <x:c r="F22" s="43" t="n">
        <x:v>5000</x:v>
      </x:c>
      <x:c r="G22" s="42" t="str">
        <x:v>重複ファイル（除外確認済み）</x:v>
      </x:c>
      <x:c r="H22" s="44" t="n">
        <x:f>IF(COUNTA(A22:G22,I22)=0,"",IF(AND(I22="集計対象",L22=""),1,0))</x:f>
        <x:v>0</x:v>
      </x:c>
      <x:c r="I22" s="42" t="str">
        <x:v>対象外</x:v>
      </x:c>
      <x:c r="J22" s="45" t="n">
        <x:f>IF(COUNTA(A22:G22,I22)=0,"",IF(H22=1,F22,0))</x:f>
        <x:v>0</x:v>
      </x:c>
      <x:c r="K22" s="44" t="n">
        <x:f>IF(C22="","",IF(I22="対象外",0,COUNTIFS($C$7:$C$106,C22,$I$7:$I$106,"&lt;&gt;対象外")))</x:f>
        <x:v>0</x:v>
      </x:c>
      <x:c r="L22" s="44" t="str">
        <x:f>IF(COUNTA(A22:G22,I22)=0,"",IFERROR(IF(OR(LEN(TRIM(A22))=0,LEN(TRIM(B22))=0,LEN(TRIM(C22))=0,LEN(TRIM(D22))=0,LEN(TRIM(E22))=0,AND(I22&lt;&gt;"集計対象",I22&lt;&gt;"要確認",I22&lt;&gt;"対象外"),NOT(ISNUMBER(F22))),"必須値・金額・区分",IF(F22&lt;&gt;INT(F22),"金額は整数",IF(NOT(TEXT(DATE(VALUE(LEFT(E22,4)),VALUE(MID(E22,6,2)),VALUE(RIGHT(E22,2))),"yyyy-mm-dd")=E22),"日付形式",IF(LEFT(E22,7)&lt;&gt;B22,"対象月違い",IF(K22&gt;1,"ID重複",""))))),"入力形式"))</x:f>
        <x:v>必須値・金額・区分</x:v>
      </x:c>
    </x:row>
    <x:row r="23" ht="38" customHeight="1">
      <x:c r="A23" s="42"/>
      <x:c r="B23" s="42"/>
      <x:c r="C23" s="42"/>
      <x:c r="D23" s="42"/>
      <x:c r="E23" s="42"/>
      <x:c r="F23" s="43"/>
      <x:c r="G23" s="42"/>
      <x:c r="H23" s="44" t="str">
        <x:f>IF(COUNTA(A23:G23,I23)=0,"",IF(AND(I23="集計対象",L23=""),1,0))</x:f>
      </x:c>
      <x:c r="I23" s="42"/>
      <x:c r="J23" s="45" t="str">
        <x:f>IF(COUNTA(A23:G23,I23)=0,"",IF(H23=1,F23,0))</x:f>
      </x:c>
      <x:c r="K23" s="44" t="str">
        <x:f>IF(C23="","",IF(I23="対象外",0,COUNTIFS($C$7:$C$106,C23,$I$7:$I$106,"&lt;&gt;対象外")))</x:f>
      </x:c>
      <x:c r="L23" s="44" t="str">
        <x:f>IF(COUNTA(A23:G23,I23)=0,"",IFERROR(IF(OR(LEN(TRIM(A23))=0,LEN(TRIM(B23))=0,LEN(TRIM(C23))=0,LEN(TRIM(D23))=0,LEN(TRIM(E23))=0,AND(I23&lt;&gt;"集計対象",I23&lt;&gt;"要確認",I23&lt;&gt;"対象外"),NOT(ISNUMBER(F23))),"必須値・金額・区分",IF(F23&lt;&gt;INT(F23),"金額は整数",IF(NOT(TEXT(DATE(VALUE(LEFT(E23,4)),VALUE(MID(E23,6,2)),VALUE(RIGHT(E23,2))),"yyyy-mm-dd")=E23),"日付形式",IF(LEFT(E23,7)&lt;&gt;B23,"対象月違い",IF(K23&gt;1,"ID重複",""))))),"入力形式"))</x:f>
      </x:c>
    </x:row>
    <x:row r="24" ht="38" customHeight="1">
      <x:c r="A24" s="42"/>
      <x:c r="B24" s="42"/>
      <x:c r="C24" s="42"/>
      <x:c r="D24" s="42"/>
      <x:c r="E24" s="42"/>
      <x:c r="F24" s="43"/>
      <x:c r="G24" s="42"/>
      <x:c r="H24" s="44" t="str">
        <x:f>IF(COUNTA(A24:G24,I24)=0,"",IF(AND(I24="集計対象",L24=""),1,0))</x:f>
      </x:c>
      <x:c r="I24" s="42"/>
      <x:c r="J24" s="45" t="str">
        <x:f>IF(COUNTA(A24:G24,I24)=0,"",IF(H24=1,F24,0))</x:f>
      </x:c>
      <x:c r="K24" s="44" t="str">
        <x:f>IF(C24="","",IF(I24="対象外",0,COUNTIFS($C$7:$C$106,C24,$I$7:$I$106,"&lt;&gt;対象外")))</x:f>
      </x:c>
      <x:c r="L24" s="44" t="str">
        <x:f>IF(COUNTA(A24:G24,I24)=0,"",IFERROR(IF(OR(LEN(TRIM(A24))=0,LEN(TRIM(B24))=0,LEN(TRIM(C24))=0,LEN(TRIM(D24))=0,LEN(TRIM(E24))=0,AND(I24&lt;&gt;"集計対象",I24&lt;&gt;"要確認",I24&lt;&gt;"対象外"),NOT(ISNUMBER(F24))),"必須値・金額・区分",IF(F24&lt;&gt;INT(F24),"金額は整数",IF(NOT(TEXT(DATE(VALUE(LEFT(E24,4)),VALUE(MID(E24,6,2)),VALUE(RIGHT(E24,2))),"yyyy-mm-dd")=E24),"日付形式",IF(LEFT(E24,7)&lt;&gt;B24,"対象月違い",IF(K24&gt;1,"ID重複",""))))),"入力形式"))</x:f>
      </x:c>
    </x:row>
    <x:row r="25" ht="38" customHeight="1">
      <x:c r="A25" s="42"/>
      <x:c r="B25" s="42"/>
      <x:c r="C25" s="42"/>
      <x:c r="D25" s="42"/>
      <x:c r="E25" s="42"/>
      <x:c r="F25" s="43"/>
      <x:c r="G25" s="42"/>
      <x:c r="H25" s="44" t="str">
        <x:f>IF(COUNTA(A25:G25,I25)=0,"",IF(AND(I25="集計対象",L25=""),1,0))</x:f>
      </x:c>
      <x:c r="I25" s="42"/>
      <x:c r="J25" s="45" t="str">
        <x:f>IF(COUNTA(A25:G25,I25)=0,"",IF(H25=1,F25,0))</x:f>
      </x:c>
      <x:c r="K25" s="44" t="str">
        <x:f>IF(C25="","",IF(I25="対象外",0,COUNTIFS($C$7:$C$106,C25,$I$7:$I$106,"&lt;&gt;対象外")))</x:f>
      </x:c>
      <x:c r="L25" s="44" t="str">
        <x:f>IF(COUNTA(A25:G25,I25)=0,"",IFERROR(IF(OR(LEN(TRIM(A25))=0,LEN(TRIM(B25))=0,LEN(TRIM(C25))=0,LEN(TRIM(D25))=0,LEN(TRIM(E25))=0,AND(I25&lt;&gt;"集計対象",I25&lt;&gt;"要確認",I25&lt;&gt;"対象外"),NOT(ISNUMBER(F25))),"必須値・金額・区分",IF(F25&lt;&gt;INT(F25),"金額は整数",IF(NOT(TEXT(DATE(VALUE(LEFT(E25,4)),VALUE(MID(E25,6,2)),VALUE(RIGHT(E25,2))),"yyyy-mm-dd")=E25),"日付形式",IF(LEFT(E25,7)&lt;&gt;B25,"対象月違い",IF(K25&gt;1,"ID重複",""))))),"入力形式"))</x:f>
      </x:c>
    </x:row>
    <x:row r="26" ht="38" customHeight="1">
      <x:c r="A26" s="42"/>
      <x:c r="B26" s="42"/>
      <x:c r="C26" s="42"/>
      <x:c r="D26" s="42"/>
      <x:c r="E26" s="42"/>
      <x:c r="F26" s="43"/>
      <x:c r="G26" s="42"/>
      <x:c r="H26" s="44" t="str">
        <x:f>IF(COUNTA(A26:G26,I26)=0,"",IF(AND(I26="集計対象",L26=""),1,0))</x:f>
      </x:c>
      <x:c r="I26" s="42"/>
      <x:c r="J26" s="45" t="str">
        <x:f>IF(COUNTA(A26:G26,I26)=0,"",IF(H26=1,F26,0))</x:f>
      </x:c>
      <x:c r="K26" s="44" t="str">
        <x:f>IF(C26="","",IF(I26="対象外",0,COUNTIFS($C$7:$C$106,C26,$I$7:$I$106,"&lt;&gt;対象外")))</x:f>
      </x:c>
      <x:c r="L26" s="44" t="str">
        <x:f>IF(COUNTA(A26:G26,I26)=0,"",IFERROR(IF(OR(LEN(TRIM(A26))=0,LEN(TRIM(B26))=0,LEN(TRIM(C26))=0,LEN(TRIM(D26))=0,LEN(TRIM(E26))=0,AND(I26&lt;&gt;"集計対象",I26&lt;&gt;"要確認",I26&lt;&gt;"対象外"),NOT(ISNUMBER(F26))),"必須値・金額・区分",IF(F26&lt;&gt;INT(F26),"金額は整数",IF(NOT(TEXT(DATE(VALUE(LEFT(E26,4)),VALUE(MID(E26,6,2)),VALUE(RIGHT(E26,2))),"yyyy-mm-dd")=E26),"日付形式",IF(LEFT(E26,7)&lt;&gt;B26,"対象月違い",IF(K26&gt;1,"ID重複",""))))),"入力形式"))</x:f>
      </x:c>
    </x:row>
    <x:row r="27" ht="38" customHeight="1">
      <x:c r="A27" s="42"/>
      <x:c r="B27" s="42"/>
      <x:c r="C27" s="42"/>
      <x:c r="D27" s="42"/>
      <x:c r="E27" s="42"/>
      <x:c r="F27" s="43"/>
      <x:c r="G27" s="42"/>
      <x:c r="H27" s="44" t="str">
        <x:f>IF(COUNTA(A27:G27,I27)=0,"",IF(AND(I27="集計対象",L27=""),1,0))</x:f>
      </x:c>
      <x:c r="I27" s="42"/>
      <x:c r="J27" s="45" t="str">
        <x:f>IF(COUNTA(A27:G27,I27)=0,"",IF(H27=1,F27,0))</x:f>
      </x:c>
      <x:c r="K27" s="44" t="str">
        <x:f>IF(C27="","",IF(I27="対象外",0,COUNTIFS($C$7:$C$106,C27,$I$7:$I$106,"&lt;&gt;対象外")))</x:f>
      </x:c>
      <x:c r="L27" s="44" t="str">
        <x:f>IF(COUNTA(A27:G27,I27)=0,"",IFERROR(IF(OR(LEN(TRIM(A27))=0,LEN(TRIM(B27))=0,LEN(TRIM(C27))=0,LEN(TRIM(D27))=0,LEN(TRIM(E27))=0,AND(I27&lt;&gt;"集計対象",I27&lt;&gt;"要確認",I27&lt;&gt;"対象外"),NOT(ISNUMBER(F27))),"必須値・金額・区分",IF(F27&lt;&gt;INT(F27),"金額は整数",IF(NOT(TEXT(DATE(VALUE(LEFT(E27,4)),VALUE(MID(E27,6,2)),VALUE(RIGHT(E27,2))),"yyyy-mm-dd")=E27),"日付形式",IF(LEFT(E27,7)&lt;&gt;B27,"対象月違い",IF(K27&gt;1,"ID重複",""))))),"入力形式"))</x:f>
      </x:c>
    </x:row>
    <x:row r="28" ht="38" customHeight="1">
      <x:c r="A28" s="42"/>
      <x:c r="B28" s="42"/>
      <x:c r="C28" s="42"/>
      <x:c r="D28" s="42"/>
      <x:c r="E28" s="42"/>
      <x:c r="F28" s="43"/>
      <x:c r="G28" s="42"/>
      <x:c r="H28" s="44" t="str">
        <x:f>IF(COUNTA(A28:G28,I28)=0,"",IF(AND(I28="集計対象",L28=""),1,0))</x:f>
      </x:c>
      <x:c r="I28" s="42"/>
      <x:c r="J28" s="45" t="str">
        <x:f>IF(COUNTA(A28:G28,I28)=0,"",IF(H28=1,F28,0))</x:f>
      </x:c>
      <x:c r="K28" s="44" t="str">
        <x:f>IF(C28="","",IF(I28="対象外",0,COUNTIFS($C$7:$C$106,C28,$I$7:$I$106,"&lt;&gt;対象外")))</x:f>
      </x:c>
      <x:c r="L28" s="44" t="str">
        <x:f>IF(COUNTA(A28:G28,I28)=0,"",IFERROR(IF(OR(LEN(TRIM(A28))=0,LEN(TRIM(B28))=0,LEN(TRIM(C28))=0,LEN(TRIM(D28))=0,LEN(TRIM(E28))=0,AND(I28&lt;&gt;"集計対象",I28&lt;&gt;"要確認",I28&lt;&gt;"対象外"),NOT(ISNUMBER(F28))),"必須値・金額・区分",IF(F28&lt;&gt;INT(F28),"金額は整数",IF(NOT(TEXT(DATE(VALUE(LEFT(E28,4)),VALUE(MID(E28,6,2)),VALUE(RIGHT(E28,2))),"yyyy-mm-dd")=E28),"日付形式",IF(LEFT(E28,7)&lt;&gt;B28,"対象月違い",IF(K28&gt;1,"ID重複",""))))),"入力形式"))</x:f>
      </x:c>
    </x:row>
    <x:row r="29" ht="38" customHeight="1">
      <x:c r="A29" s="42"/>
      <x:c r="B29" s="42"/>
      <x:c r="C29" s="42"/>
      <x:c r="D29" s="42"/>
      <x:c r="E29" s="42"/>
      <x:c r="F29" s="43"/>
      <x:c r="G29" s="42"/>
      <x:c r="H29" s="44" t="str">
        <x:f>IF(COUNTA(A29:G29,I29)=0,"",IF(AND(I29="集計対象",L29=""),1,0))</x:f>
      </x:c>
      <x:c r="I29" s="42"/>
      <x:c r="J29" s="45" t="str">
        <x:f>IF(COUNTA(A29:G29,I29)=0,"",IF(H29=1,F29,0))</x:f>
      </x:c>
      <x:c r="K29" s="44" t="str">
        <x:f>IF(C29="","",IF(I29="対象外",0,COUNTIFS($C$7:$C$106,C29,$I$7:$I$106,"&lt;&gt;対象外")))</x:f>
      </x:c>
      <x:c r="L29" s="44" t="str">
        <x:f>IF(COUNTA(A29:G29,I29)=0,"",IFERROR(IF(OR(LEN(TRIM(A29))=0,LEN(TRIM(B29))=0,LEN(TRIM(C29))=0,LEN(TRIM(D29))=0,LEN(TRIM(E29))=0,AND(I29&lt;&gt;"集計対象",I29&lt;&gt;"要確認",I29&lt;&gt;"対象外"),NOT(ISNUMBER(F29))),"必須値・金額・区分",IF(F29&lt;&gt;INT(F29),"金額は整数",IF(NOT(TEXT(DATE(VALUE(LEFT(E29,4)),VALUE(MID(E29,6,2)),VALUE(RIGHT(E29,2))),"yyyy-mm-dd")=E29),"日付形式",IF(LEFT(E29,7)&lt;&gt;B29,"対象月違い",IF(K29&gt;1,"ID重複",""))))),"入力形式"))</x:f>
      </x:c>
    </x:row>
    <x:row r="30" ht="38" customHeight="1">
      <x:c r="A30" s="42"/>
      <x:c r="B30" s="42"/>
      <x:c r="C30" s="42"/>
      <x:c r="D30" s="42"/>
      <x:c r="E30" s="42"/>
      <x:c r="F30" s="43"/>
      <x:c r="G30" s="42"/>
      <x:c r="H30" s="44" t="str">
        <x:f>IF(COUNTA(A30:G30,I30)=0,"",IF(AND(I30="集計対象",L30=""),1,0))</x:f>
      </x:c>
      <x:c r="I30" s="42"/>
      <x:c r="J30" s="45" t="str">
        <x:f>IF(COUNTA(A30:G30,I30)=0,"",IF(H30=1,F30,0))</x:f>
      </x:c>
      <x:c r="K30" s="44" t="str">
        <x:f>IF(C30="","",IF(I30="対象外",0,COUNTIFS($C$7:$C$106,C30,$I$7:$I$106,"&lt;&gt;対象外")))</x:f>
      </x:c>
      <x:c r="L30" s="44" t="str">
        <x:f>IF(COUNTA(A30:G30,I30)=0,"",IFERROR(IF(OR(LEN(TRIM(A30))=0,LEN(TRIM(B30))=0,LEN(TRIM(C30))=0,LEN(TRIM(D30))=0,LEN(TRIM(E30))=0,AND(I30&lt;&gt;"集計対象",I30&lt;&gt;"要確認",I30&lt;&gt;"対象外"),NOT(ISNUMBER(F30))),"必須値・金額・区分",IF(F30&lt;&gt;INT(F30),"金額は整数",IF(NOT(TEXT(DATE(VALUE(LEFT(E30,4)),VALUE(MID(E30,6,2)),VALUE(RIGHT(E30,2))),"yyyy-mm-dd")=E30),"日付形式",IF(LEFT(E30,7)&lt;&gt;B30,"対象月違い",IF(K30&gt;1,"ID重複",""))))),"入力形式"))</x:f>
      </x:c>
    </x:row>
    <x:row r="31" ht="38" customHeight="1">
      <x:c r="A31" s="42"/>
      <x:c r="B31" s="42"/>
      <x:c r="C31" s="42"/>
      <x:c r="D31" s="42"/>
      <x:c r="E31" s="42"/>
      <x:c r="F31" s="43"/>
      <x:c r="G31" s="42"/>
      <x:c r="H31" s="44" t="str">
        <x:f>IF(COUNTA(A31:G31,I31)=0,"",IF(AND(I31="集計対象",L31=""),1,0))</x:f>
      </x:c>
      <x:c r="I31" s="42"/>
      <x:c r="J31" s="45" t="str">
        <x:f>IF(COUNTA(A31:G31,I31)=0,"",IF(H31=1,F31,0))</x:f>
      </x:c>
      <x:c r="K31" s="44" t="str">
        <x:f>IF(C31="","",IF(I31="対象外",0,COUNTIFS($C$7:$C$106,C31,$I$7:$I$106,"&lt;&gt;対象外")))</x:f>
      </x:c>
      <x:c r="L31" s="44" t="str">
        <x:f>IF(COUNTA(A31:G31,I31)=0,"",IFERROR(IF(OR(LEN(TRIM(A31))=0,LEN(TRIM(B31))=0,LEN(TRIM(C31))=0,LEN(TRIM(D31))=0,LEN(TRIM(E31))=0,AND(I31&lt;&gt;"集計対象",I31&lt;&gt;"要確認",I31&lt;&gt;"対象外"),NOT(ISNUMBER(F31))),"必須値・金額・区分",IF(F31&lt;&gt;INT(F31),"金額は整数",IF(NOT(TEXT(DATE(VALUE(LEFT(E31,4)),VALUE(MID(E31,6,2)),VALUE(RIGHT(E31,2))),"yyyy-mm-dd")=E31),"日付形式",IF(LEFT(E31,7)&lt;&gt;B31,"対象月違い",IF(K31&gt;1,"ID重複",""))))),"入力形式"))</x:f>
      </x:c>
    </x:row>
    <x:row r="32" ht="38" customHeight="1">
      <x:c r="A32" s="42"/>
      <x:c r="B32" s="42"/>
      <x:c r="C32" s="42"/>
      <x:c r="D32" s="42"/>
      <x:c r="E32" s="42"/>
      <x:c r="F32" s="43"/>
      <x:c r="G32" s="42"/>
      <x:c r="H32" s="44" t="str">
        <x:f>IF(COUNTA(A32:G32,I32)=0,"",IF(AND(I32="集計対象",L32=""),1,0))</x:f>
      </x:c>
      <x:c r="I32" s="42"/>
      <x:c r="J32" s="45" t="str">
        <x:f>IF(COUNTA(A32:G32,I32)=0,"",IF(H32=1,F32,0))</x:f>
      </x:c>
      <x:c r="K32" s="44" t="str">
        <x:f>IF(C32="","",IF(I32="対象外",0,COUNTIFS($C$7:$C$106,C32,$I$7:$I$106,"&lt;&gt;対象外")))</x:f>
      </x:c>
      <x:c r="L32" s="44" t="str">
        <x:f>IF(COUNTA(A32:G32,I32)=0,"",IFERROR(IF(OR(LEN(TRIM(A32))=0,LEN(TRIM(B32))=0,LEN(TRIM(C32))=0,LEN(TRIM(D32))=0,LEN(TRIM(E32))=0,AND(I32&lt;&gt;"集計対象",I32&lt;&gt;"要確認",I32&lt;&gt;"対象外"),NOT(ISNUMBER(F32))),"必須値・金額・区分",IF(F32&lt;&gt;INT(F32),"金額は整数",IF(NOT(TEXT(DATE(VALUE(LEFT(E32,4)),VALUE(MID(E32,6,2)),VALUE(RIGHT(E32,2))),"yyyy-mm-dd")=E32),"日付形式",IF(LEFT(E32,7)&lt;&gt;B32,"対象月違い",IF(K32&gt;1,"ID重複",""))))),"入力形式"))</x:f>
      </x:c>
    </x:row>
    <x:row r="33" ht="38" customHeight="1">
      <x:c r="A33" s="42"/>
      <x:c r="B33" s="42"/>
      <x:c r="C33" s="42"/>
      <x:c r="D33" s="42"/>
      <x:c r="E33" s="42"/>
      <x:c r="F33" s="43"/>
      <x:c r="G33" s="42"/>
      <x:c r="H33" s="44" t="str">
        <x:f>IF(COUNTA(A33:G33,I33)=0,"",IF(AND(I33="集計対象",L33=""),1,0))</x:f>
      </x:c>
      <x:c r="I33" s="42"/>
      <x:c r="J33" s="45" t="str">
        <x:f>IF(COUNTA(A33:G33,I33)=0,"",IF(H33=1,F33,0))</x:f>
      </x:c>
      <x:c r="K33" s="44" t="str">
        <x:f>IF(C33="","",IF(I33="対象外",0,COUNTIFS($C$7:$C$106,C33,$I$7:$I$106,"&lt;&gt;対象外")))</x:f>
      </x:c>
      <x:c r="L33" s="44" t="str">
        <x:f>IF(COUNTA(A33:G33,I33)=0,"",IFERROR(IF(OR(LEN(TRIM(A33))=0,LEN(TRIM(B33))=0,LEN(TRIM(C33))=0,LEN(TRIM(D33))=0,LEN(TRIM(E33))=0,AND(I33&lt;&gt;"集計対象",I33&lt;&gt;"要確認",I33&lt;&gt;"対象外"),NOT(ISNUMBER(F33))),"必須値・金額・区分",IF(F33&lt;&gt;INT(F33),"金額は整数",IF(NOT(TEXT(DATE(VALUE(LEFT(E33,4)),VALUE(MID(E33,6,2)),VALUE(RIGHT(E33,2))),"yyyy-mm-dd")=E33),"日付形式",IF(LEFT(E33,7)&lt;&gt;B33,"対象月違い",IF(K33&gt;1,"ID重複",""))))),"入力形式"))</x:f>
      </x:c>
    </x:row>
    <x:row r="34" ht="38" customHeight="1">
      <x:c r="A34" s="42"/>
      <x:c r="B34" s="42"/>
      <x:c r="C34" s="42"/>
      <x:c r="D34" s="42"/>
      <x:c r="E34" s="42"/>
      <x:c r="F34" s="43"/>
      <x:c r="G34" s="42"/>
      <x:c r="H34" s="44" t="str">
        <x:f>IF(COUNTA(A34:G34,I34)=0,"",IF(AND(I34="集計対象",L34=""),1,0))</x:f>
      </x:c>
      <x:c r="I34" s="42"/>
      <x:c r="J34" s="45" t="str">
        <x:f>IF(COUNTA(A34:G34,I34)=0,"",IF(H34=1,F34,0))</x:f>
      </x:c>
      <x:c r="K34" s="44" t="str">
        <x:f>IF(C34="","",IF(I34="対象外",0,COUNTIFS($C$7:$C$106,C34,$I$7:$I$106,"&lt;&gt;対象外")))</x:f>
      </x:c>
      <x:c r="L34" s="44" t="str">
        <x:f>IF(COUNTA(A34:G34,I34)=0,"",IFERROR(IF(OR(LEN(TRIM(A34))=0,LEN(TRIM(B34))=0,LEN(TRIM(C34))=0,LEN(TRIM(D34))=0,LEN(TRIM(E34))=0,AND(I34&lt;&gt;"集計対象",I34&lt;&gt;"要確認",I34&lt;&gt;"対象外"),NOT(ISNUMBER(F34))),"必須値・金額・区分",IF(F34&lt;&gt;INT(F34),"金額は整数",IF(NOT(TEXT(DATE(VALUE(LEFT(E34,4)),VALUE(MID(E34,6,2)),VALUE(RIGHT(E34,2))),"yyyy-mm-dd")=E34),"日付形式",IF(LEFT(E34,7)&lt;&gt;B34,"対象月違い",IF(K34&gt;1,"ID重複",""))))),"入力形式"))</x:f>
      </x:c>
    </x:row>
    <x:row r="35" ht="38" customHeight="1">
      <x:c r="A35" s="42"/>
      <x:c r="B35" s="42"/>
      <x:c r="C35" s="42"/>
      <x:c r="D35" s="42"/>
      <x:c r="E35" s="42"/>
      <x:c r="F35" s="43"/>
      <x:c r="G35" s="42"/>
      <x:c r="H35" s="44" t="str">
        <x:f>IF(COUNTA(A35:G35,I35)=0,"",IF(AND(I35="集計対象",L35=""),1,0))</x:f>
      </x:c>
      <x:c r="I35" s="42"/>
      <x:c r="J35" s="45" t="str">
        <x:f>IF(COUNTA(A35:G35,I35)=0,"",IF(H35=1,F35,0))</x:f>
      </x:c>
      <x:c r="K35" s="44" t="str">
        <x:f>IF(C35="","",IF(I35="対象外",0,COUNTIFS($C$7:$C$106,C35,$I$7:$I$106,"&lt;&gt;対象外")))</x:f>
      </x:c>
      <x:c r="L35" s="44" t="str">
        <x:f>IF(COUNTA(A35:G35,I35)=0,"",IFERROR(IF(OR(LEN(TRIM(A35))=0,LEN(TRIM(B35))=0,LEN(TRIM(C35))=0,LEN(TRIM(D35))=0,LEN(TRIM(E35))=0,AND(I35&lt;&gt;"集計対象",I35&lt;&gt;"要確認",I35&lt;&gt;"対象外"),NOT(ISNUMBER(F35))),"必須値・金額・区分",IF(F35&lt;&gt;INT(F35),"金額は整数",IF(NOT(TEXT(DATE(VALUE(LEFT(E35,4)),VALUE(MID(E35,6,2)),VALUE(RIGHT(E35,2))),"yyyy-mm-dd")=E35),"日付形式",IF(LEFT(E35,7)&lt;&gt;B35,"対象月違い",IF(K35&gt;1,"ID重複",""))))),"入力形式"))</x:f>
      </x:c>
    </x:row>
    <x:row r="36" ht="38" customHeight="1">
      <x:c r="A36" s="42"/>
      <x:c r="B36" s="42"/>
      <x:c r="C36" s="42"/>
      <x:c r="D36" s="42"/>
      <x:c r="E36" s="42"/>
      <x:c r="F36" s="43"/>
      <x:c r="G36" s="42"/>
      <x:c r="H36" s="44" t="str">
        <x:f>IF(COUNTA(A36:G36,I36)=0,"",IF(AND(I36="集計対象",L36=""),1,0))</x:f>
      </x:c>
      <x:c r="I36" s="42"/>
      <x:c r="J36" s="45" t="str">
        <x:f>IF(COUNTA(A36:G36,I36)=0,"",IF(H36=1,F36,0))</x:f>
      </x:c>
      <x:c r="K36" s="44" t="str">
        <x:f>IF(C36="","",IF(I36="対象外",0,COUNTIFS($C$7:$C$106,C36,$I$7:$I$106,"&lt;&gt;対象外")))</x:f>
      </x:c>
      <x:c r="L36" s="44" t="str">
        <x:f>IF(COUNTA(A36:G36,I36)=0,"",IFERROR(IF(OR(LEN(TRIM(A36))=0,LEN(TRIM(B36))=0,LEN(TRIM(C36))=0,LEN(TRIM(D36))=0,LEN(TRIM(E36))=0,AND(I36&lt;&gt;"集計対象",I36&lt;&gt;"要確認",I36&lt;&gt;"対象外"),NOT(ISNUMBER(F36))),"必須値・金額・区分",IF(F36&lt;&gt;INT(F36),"金額は整数",IF(NOT(TEXT(DATE(VALUE(LEFT(E36,4)),VALUE(MID(E36,6,2)),VALUE(RIGHT(E36,2))),"yyyy-mm-dd")=E36),"日付形式",IF(LEFT(E36,7)&lt;&gt;B36,"対象月違い",IF(K36&gt;1,"ID重複",""))))),"入力形式"))</x:f>
      </x:c>
    </x:row>
    <x:row r="37" ht="38" customHeight="1">
      <x:c r="A37" s="42"/>
      <x:c r="B37" s="42"/>
      <x:c r="C37" s="42"/>
      <x:c r="D37" s="42"/>
      <x:c r="E37" s="42"/>
      <x:c r="F37" s="43"/>
      <x:c r="G37" s="42"/>
      <x:c r="H37" s="44" t="str">
        <x:f>IF(COUNTA(A37:G37,I37)=0,"",IF(AND(I37="集計対象",L37=""),1,0))</x:f>
      </x:c>
      <x:c r="I37" s="42"/>
      <x:c r="J37" s="45" t="str">
        <x:f>IF(COUNTA(A37:G37,I37)=0,"",IF(H37=1,F37,0))</x:f>
      </x:c>
      <x:c r="K37" s="44" t="str">
        <x:f>IF(C37="","",IF(I37="対象外",0,COUNTIFS($C$7:$C$106,C37,$I$7:$I$106,"&lt;&gt;対象外")))</x:f>
      </x:c>
      <x:c r="L37" s="44" t="str">
        <x:f>IF(COUNTA(A37:G37,I37)=0,"",IFERROR(IF(OR(LEN(TRIM(A37))=0,LEN(TRIM(B37))=0,LEN(TRIM(C37))=0,LEN(TRIM(D37))=0,LEN(TRIM(E37))=0,AND(I37&lt;&gt;"集計対象",I37&lt;&gt;"要確認",I37&lt;&gt;"対象外"),NOT(ISNUMBER(F37))),"必須値・金額・区分",IF(F37&lt;&gt;INT(F37),"金額は整数",IF(NOT(TEXT(DATE(VALUE(LEFT(E37,4)),VALUE(MID(E37,6,2)),VALUE(RIGHT(E37,2))),"yyyy-mm-dd")=E37),"日付形式",IF(LEFT(E37,7)&lt;&gt;B37,"対象月違い",IF(K37&gt;1,"ID重複",""))))),"入力形式"))</x:f>
      </x:c>
    </x:row>
    <x:row r="38" ht="38" customHeight="1">
      <x:c r="A38" s="42"/>
      <x:c r="B38" s="42"/>
      <x:c r="C38" s="42"/>
      <x:c r="D38" s="42"/>
      <x:c r="E38" s="42"/>
      <x:c r="F38" s="43"/>
      <x:c r="G38" s="42"/>
      <x:c r="H38" s="44" t="str">
        <x:f>IF(COUNTA(A38:G38,I38)=0,"",IF(AND(I38="集計対象",L38=""),1,0))</x:f>
      </x:c>
      <x:c r="I38" s="42"/>
      <x:c r="J38" s="45" t="str">
        <x:f>IF(COUNTA(A38:G38,I38)=0,"",IF(H38=1,F38,0))</x:f>
      </x:c>
      <x:c r="K38" s="44" t="str">
        <x:f>IF(C38="","",IF(I38="対象外",0,COUNTIFS($C$7:$C$106,C38,$I$7:$I$106,"&lt;&gt;対象外")))</x:f>
      </x:c>
      <x:c r="L38" s="44" t="str">
        <x:f>IF(COUNTA(A38:G38,I38)=0,"",IFERROR(IF(OR(LEN(TRIM(A38))=0,LEN(TRIM(B38))=0,LEN(TRIM(C38))=0,LEN(TRIM(D38))=0,LEN(TRIM(E38))=0,AND(I38&lt;&gt;"集計対象",I38&lt;&gt;"要確認",I38&lt;&gt;"対象外"),NOT(ISNUMBER(F38))),"必須値・金額・区分",IF(F38&lt;&gt;INT(F38),"金額は整数",IF(NOT(TEXT(DATE(VALUE(LEFT(E38,4)),VALUE(MID(E38,6,2)),VALUE(RIGHT(E38,2))),"yyyy-mm-dd")=E38),"日付形式",IF(LEFT(E38,7)&lt;&gt;B38,"対象月違い",IF(K38&gt;1,"ID重複",""))))),"入力形式"))</x:f>
      </x:c>
    </x:row>
    <x:row r="39" ht="38" customHeight="1">
      <x:c r="A39" s="42"/>
      <x:c r="B39" s="42"/>
      <x:c r="C39" s="42"/>
      <x:c r="D39" s="42"/>
      <x:c r="E39" s="42"/>
      <x:c r="F39" s="43"/>
      <x:c r="G39" s="42"/>
      <x:c r="H39" s="44" t="str">
        <x:f>IF(COUNTA(A39:G39,I39)=0,"",IF(AND(I39="集計対象",L39=""),1,0))</x:f>
      </x:c>
      <x:c r="I39" s="42"/>
      <x:c r="J39" s="45" t="str">
        <x:f>IF(COUNTA(A39:G39,I39)=0,"",IF(H39=1,F39,0))</x:f>
      </x:c>
      <x:c r="K39" s="44" t="str">
        <x:f>IF(C39="","",IF(I39="対象外",0,COUNTIFS($C$7:$C$106,C39,$I$7:$I$106,"&lt;&gt;対象外")))</x:f>
      </x:c>
      <x:c r="L39" s="44" t="str">
        <x:f>IF(COUNTA(A39:G39,I39)=0,"",IFERROR(IF(OR(LEN(TRIM(A39))=0,LEN(TRIM(B39))=0,LEN(TRIM(C39))=0,LEN(TRIM(D39))=0,LEN(TRIM(E39))=0,AND(I39&lt;&gt;"集計対象",I39&lt;&gt;"要確認",I39&lt;&gt;"対象外"),NOT(ISNUMBER(F39))),"必須値・金額・区分",IF(F39&lt;&gt;INT(F39),"金額は整数",IF(NOT(TEXT(DATE(VALUE(LEFT(E39,4)),VALUE(MID(E39,6,2)),VALUE(RIGHT(E39,2))),"yyyy-mm-dd")=E39),"日付形式",IF(LEFT(E39,7)&lt;&gt;B39,"対象月違い",IF(K39&gt;1,"ID重複",""))))),"入力形式"))</x:f>
      </x:c>
    </x:row>
    <x:row r="40" ht="38" customHeight="1">
      <x:c r="A40" s="42"/>
      <x:c r="B40" s="42"/>
      <x:c r="C40" s="42"/>
      <x:c r="D40" s="42"/>
      <x:c r="E40" s="42"/>
      <x:c r="F40" s="43"/>
      <x:c r="G40" s="42"/>
      <x:c r="H40" s="44" t="str">
        <x:f>IF(COUNTA(A40:G40,I40)=0,"",IF(AND(I40="集計対象",L40=""),1,0))</x:f>
      </x:c>
      <x:c r="I40" s="42"/>
      <x:c r="J40" s="45" t="str">
        <x:f>IF(COUNTA(A40:G40,I40)=0,"",IF(H40=1,F40,0))</x:f>
      </x:c>
      <x:c r="K40" s="44" t="str">
        <x:f>IF(C40="","",IF(I40="対象外",0,COUNTIFS($C$7:$C$106,C40,$I$7:$I$106,"&lt;&gt;対象外")))</x:f>
      </x:c>
      <x:c r="L40" s="44" t="str">
        <x:f>IF(COUNTA(A40:G40,I40)=0,"",IFERROR(IF(OR(LEN(TRIM(A40))=0,LEN(TRIM(B40))=0,LEN(TRIM(C40))=0,LEN(TRIM(D40))=0,LEN(TRIM(E40))=0,AND(I40&lt;&gt;"集計対象",I40&lt;&gt;"要確認",I40&lt;&gt;"対象外"),NOT(ISNUMBER(F40))),"必須値・金額・区分",IF(F40&lt;&gt;INT(F40),"金額は整数",IF(NOT(TEXT(DATE(VALUE(LEFT(E40,4)),VALUE(MID(E40,6,2)),VALUE(RIGHT(E40,2))),"yyyy-mm-dd")=E40),"日付形式",IF(LEFT(E40,7)&lt;&gt;B40,"対象月違い",IF(K40&gt;1,"ID重複",""))))),"入力形式"))</x:f>
      </x:c>
    </x:row>
    <x:row r="41" ht="38" customHeight="1">
      <x:c r="A41" s="42"/>
      <x:c r="B41" s="42"/>
      <x:c r="C41" s="42"/>
      <x:c r="D41" s="42"/>
      <x:c r="E41" s="42"/>
      <x:c r="F41" s="43"/>
      <x:c r="G41" s="42"/>
      <x:c r="H41" s="44" t="str">
        <x:f>IF(COUNTA(A41:G41,I41)=0,"",IF(AND(I41="集計対象",L41=""),1,0))</x:f>
      </x:c>
      <x:c r="I41" s="42"/>
      <x:c r="J41" s="45" t="str">
        <x:f>IF(COUNTA(A41:G41,I41)=0,"",IF(H41=1,F41,0))</x:f>
      </x:c>
      <x:c r="K41" s="44" t="str">
        <x:f>IF(C41="","",IF(I41="対象外",0,COUNTIFS($C$7:$C$106,C41,$I$7:$I$106,"&lt;&gt;対象外")))</x:f>
      </x:c>
      <x:c r="L41" s="44" t="str">
        <x:f>IF(COUNTA(A41:G41,I41)=0,"",IFERROR(IF(OR(LEN(TRIM(A41))=0,LEN(TRIM(B41))=0,LEN(TRIM(C41))=0,LEN(TRIM(D41))=0,LEN(TRIM(E41))=0,AND(I41&lt;&gt;"集計対象",I41&lt;&gt;"要確認",I41&lt;&gt;"対象外"),NOT(ISNUMBER(F41))),"必須値・金額・区分",IF(F41&lt;&gt;INT(F41),"金額は整数",IF(NOT(TEXT(DATE(VALUE(LEFT(E41,4)),VALUE(MID(E41,6,2)),VALUE(RIGHT(E41,2))),"yyyy-mm-dd")=E41),"日付形式",IF(LEFT(E41,7)&lt;&gt;B41,"対象月違い",IF(K41&gt;1,"ID重複",""))))),"入力形式"))</x:f>
      </x:c>
    </x:row>
    <x:row r="42" ht="38" customHeight="1">
      <x:c r="A42" s="42"/>
      <x:c r="B42" s="42"/>
      <x:c r="C42" s="42"/>
      <x:c r="D42" s="42"/>
      <x:c r="E42" s="42"/>
      <x:c r="F42" s="43"/>
      <x:c r="G42" s="42"/>
      <x:c r="H42" s="44" t="str">
        <x:f>IF(COUNTA(A42:G42,I42)=0,"",IF(AND(I42="集計対象",L42=""),1,0))</x:f>
      </x:c>
      <x:c r="I42" s="42"/>
      <x:c r="J42" s="45" t="str">
        <x:f>IF(COUNTA(A42:G42,I42)=0,"",IF(H42=1,F42,0))</x:f>
      </x:c>
      <x:c r="K42" s="44" t="str">
        <x:f>IF(C42="","",IF(I42="対象外",0,COUNTIFS($C$7:$C$106,C42,$I$7:$I$106,"&lt;&gt;対象外")))</x:f>
      </x:c>
      <x:c r="L42" s="44" t="str">
        <x:f>IF(COUNTA(A42:G42,I42)=0,"",IFERROR(IF(OR(LEN(TRIM(A42))=0,LEN(TRIM(B42))=0,LEN(TRIM(C42))=0,LEN(TRIM(D42))=0,LEN(TRIM(E42))=0,AND(I42&lt;&gt;"集計対象",I42&lt;&gt;"要確認",I42&lt;&gt;"対象外"),NOT(ISNUMBER(F42))),"必須値・金額・区分",IF(F42&lt;&gt;INT(F42),"金額は整数",IF(NOT(TEXT(DATE(VALUE(LEFT(E42,4)),VALUE(MID(E42,6,2)),VALUE(RIGHT(E42,2))),"yyyy-mm-dd")=E42),"日付形式",IF(LEFT(E42,7)&lt;&gt;B42,"対象月違い",IF(K42&gt;1,"ID重複",""))))),"入力形式"))</x:f>
      </x:c>
    </x:row>
    <x:row r="43" ht="38" customHeight="1">
      <x:c r="A43" s="42"/>
      <x:c r="B43" s="42"/>
      <x:c r="C43" s="42"/>
      <x:c r="D43" s="42"/>
      <x:c r="E43" s="42"/>
      <x:c r="F43" s="43"/>
      <x:c r="G43" s="42"/>
      <x:c r="H43" s="44" t="str">
        <x:f>IF(COUNTA(A43:G43,I43)=0,"",IF(AND(I43="集計対象",L43=""),1,0))</x:f>
      </x:c>
      <x:c r="I43" s="42"/>
      <x:c r="J43" s="45" t="str">
        <x:f>IF(COUNTA(A43:G43,I43)=0,"",IF(H43=1,F43,0))</x:f>
      </x:c>
      <x:c r="K43" s="44" t="str">
        <x:f>IF(C43="","",IF(I43="対象外",0,COUNTIFS($C$7:$C$106,C43,$I$7:$I$106,"&lt;&gt;対象外")))</x:f>
      </x:c>
      <x:c r="L43" s="44" t="str">
        <x:f>IF(COUNTA(A43:G43,I43)=0,"",IFERROR(IF(OR(LEN(TRIM(A43))=0,LEN(TRIM(B43))=0,LEN(TRIM(C43))=0,LEN(TRIM(D43))=0,LEN(TRIM(E43))=0,AND(I43&lt;&gt;"集計対象",I43&lt;&gt;"要確認",I43&lt;&gt;"対象外"),NOT(ISNUMBER(F43))),"必須値・金額・区分",IF(F43&lt;&gt;INT(F43),"金額は整数",IF(NOT(TEXT(DATE(VALUE(LEFT(E43,4)),VALUE(MID(E43,6,2)),VALUE(RIGHT(E43,2))),"yyyy-mm-dd")=E43),"日付形式",IF(LEFT(E43,7)&lt;&gt;B43,"対象月違い",IF(K43&gt;1,"ID重複",""))))),"入力形式"))</x:f>
      </x:c>
    </x:row>
    <x:row r="44" ht="38" customHeight="1">
      <x:c r="A44" s="42"/>
      <x:c r="B44" s="42"/>
      <x:c r="C44" s="42"/>
      <x:c r="D44" s="42"/>
      <x:c r="E44" s="42"/>
      <x:c r="F44" s="43"/>
      <x:c r="G44" s="42"/>
      <x:c r="H44" s="44" t="str">
        <x:f>IF(COUNTA(A44:G44,I44)=0,"",IF(AND(I44="集計対象",L44=""),1,0))</x:f>
      </x:c>
      <x:c r="I44" s="42"/>
      <x:c r="J44" s="45" t="str">
        <x:f>IF(COUNTA(A44:G44,I44)=0,"",IF(H44=1,F44,0))</x:f>
      </x:c>
      <x:c r="K44" s="44" t="str">
        <x:f>IF(C44="","",IF(I44="対象外",0,COUNTIFS($C$7:$C$106,C44,$I$7:$I$106,"&lt;&gt;対象外")))</x:f>
      </x:c>
      <x:c r="L44" s="44" t="str">
        <x:f>IF(COUNTA(A44:G44,I44)=0,"",IFERROR(IF(OR(LEN(TRIM(A44))=0,LEN(TRIM(B44))=0,LEN(TRIM(C44))=0,LEN(TRIM(D44))=0,LEN(TRIM(E44))=0,AND(I44&lt;&gt;"集計対象",I44&lt;&gt;"要確認",I44&lt;&gt;"対象外"),NOT(ISNUMBER(F44))),"必須値・金額・区分",IF(F44&lt;&gt;INT(F44),"金額は整数",IF(NOT(TEXT(DATE(VALUE(LEFT(E44,4)),VALUE(MID(E44,6,2)),VALUE(RIGHT(E44,2))),"yyyy-mm-dd")=E44),"日付形式",IF(LEFT(E44,7)&lt;&gt;B44,"対象月違い",IF(K44&gt;1,"ID重複",""))))),"入力形式"))</x:f>
      </x:c>
    </x:row>
    <x:row r="45" ht="38" customHeight="1">
      <x:c r="A45" s="42"/>
      <x:c r="B45" s="42"/>
      <x:c r="C45" s="42"/>
      <x:c r="D45" s="42"/>
      <x:c r="E45" s="42"/>
      <x:c r="F45" s="43"/>
      <x:c r="G45" s="42"/>
      <x:c r="H45" s="44" t="str">
        <x:f>IF(COUNTA(A45:G45,I45)=0,"",IF(AND(I45="集計対象",L45=""),1,0))</x:f>
      </x:c>
      <x:c r="I45" s="42"/>
      <x:c r="J45" s="45" t="str">
        <x:f>IF(COUNTA(A45:G45,I45)=0,"",IF(H45=1,F45,0))</x:f>
      </x:c>
      <x:c r="K45" s="44" t="str">
        <x:f>IF(C45="","",IF(I45="対象外",0,COUNTIFS($C$7:$C$106,C45,$I$7:$I$106,"&lt;&gt;対象外")))</x:f>
      </x:c>
      <x:c r="L45" s="44" t="str">
        <x:f>IF(COUNTA(A45:G45,I45)=0,"",IFERROR(IF(OR(LEN(TRIM(A45))=0,LEN(TRIM(B45))=0,LEN(TRIM(C45))=0,LEN(TRIM(D45))=0,LEN(TRIM(E45))=0,AND(I45&lt;&gt;"集計対象",I45&lt;&gt;"要確認",I45&lt;&gt;"対象外"),NOT(ISNUMBER(F45))),"必須値・金額・区分",IF(F45&lt;&gt;INT(F45),"金額は整数",IF(NOT(TEXT(DATE(VALUE(LEFT(E45,4)),VALUE(MID(E45,6,2)),VALUE(RIGHT(E45,2))),"yyyy-mm-dd")=E45),"日付形式",IF(LEFT(E45,7)&lt;&gt;B45,"対象月違い",IF(K45&gt;1,"ID重複",""))))),"入力形式"))</x:f>
      </x:c>
    </x:row>
    <x:row r="46" ht="38" customHeight="1">
      <x:c r="A46" s="42"/>
      <x:c r="B46" s="42"/>
      <x:c r="C46" s="42"/>
      <x:c r="D46" s="42"/>
      <x:c r="E46" s="42"/>
      <x:c r="F46" s="43"/>
      <x:c r="G46" s="42"/>
      <x:c r="H46" s="44" t="str">
        <x:f>IF(COUNTA(A46:G46,I46)=0,"",IF(AND(I46="集計対象",L46=""),1,0))</x:f>
      </x:c>
      <x:c r="I46" s="42"/>
      <x:c r="J46" s="45" t="str">
        <x:f>IF(COUNTA(A46:G46,I46)=0,"",IF(H46=1,F46,0))</x:f>
      </x:c>
      <x:c r="K46" s="44" t="str">
        <x:f>IF(C46="","",IF(I46="対象外",0,COUNTIFS($C$7:$C$106,C46,$I$7:$I$106,"&lt;&gt;対象外")))</x:f>
      </x:c>
      <x:c r="L46" s="44" t="str">
        <x:f>IF(COUNTA(A46:G46,I46)=0,"",IFERROR(IF(OR(LEN(TRIM(A46))=0,LEN(TRIM(B46))=0,LEN(TRIM(C46))=0,LEN(TRIM(D46))=0,LEN(TRIM(E46))=0,AND(I46&lt;&gt;"集計対象",I46&lt;&gt;"要確認",I46&lt;&gt;"対象外"),NOT(ISNUMBER(F46))),"必須値・金額・区分",IF(F46&lt;&gt;INT(F46),"金額は整数",IF(NOT(TEXT(DATE(VALUE(LEFT(E46,4)),VALUE(MID(E46,6,2)),VALUE(RIGHT(E46,2))),"yyyy-mm-dd")=E46),"日付形式",IF(LEFT(E46,7)&lt;&gt;B46,"対象月違い",IF(K46&gt;1,"ID重複",""))))),"入力形式"))</x:f>
      </x:c>
    </x:row>
    <x:row r="47" ht="38" customHeight="1">
      <x:c r="A47" s="42"/>
      <x:c r="B47" s="42"/>
      <x:c r="C47" s="42"/>
      <x:c r="D47" s="42"/>
      <x:c r="E47" s="42"/>
      <x:c r="F47" s="43"/>
      <x:c r="G47" s="42"/>
      <x:c r="H47" s="44" t="str">
        <x:f>IF(COUNTA(A47:G47,I47)=0,"",IF(AND(I47="集計対象",L47=""),1,0))</x:f>
      </x:c>
      <x:c r="I47" s="42"/>
      <x:c r="J47" s="45" t="str">
        <x:f>IF(COUNTA(A47:G47,I47)=0,"",IF(H47=1,F47,0))</x:f>
      </x:c>
      <x:c r="K47" s="44" t="str">
        <x:f>IF(C47="","",IF(I47="対象外",0,COUNTIFS($C$7:$C$106,C47,$I$7:$I$106,"&lt;&gt;対象外")))</x:f>
      </x:c>
      <x:c r="L47" s="44" t="str">
        <x:f>IF(COUNTA(A47:G47,I47)=0,"",IFERROR(IF(OR(LEN(TRIM(A47))=0,LEN(TRIM(B47))=0,LEN(TRIM(C47))=0,LEN(TRIM(D47))=0,LEN(TRIM(E47))=0,AND(I47&lt;&gt;"集計対象",I47&lt;&gt;"要確認",I47&lt;&gt;"対象外"),NOT(ISNUMBER(F47))),"必須値・金額・区分",IF(F47&lt;&gt;INT(F47),"金額は整数",IF(NOT(TEXT(DATE(VALUE(LEFT(E47,4)),VALUE(MID(E47,6,2)),VALUE(RIGHT(E47,2))),"yyyy-mm-dd")=E47),"日付形式",IF(LEFT(E47,7)&lt;&gt;B47,"対象月違い",IF(K47&gt;1,"ID重複",""))))),"入力形式"))</x:f>
      </x:c>
    </x:row>
    <x:row r="48" ht="38" customHeight="1">
      <x:c r="A48" s="42"/>
      <x:c r="B48" s="42"/>
      <x:c r="C48" s="42"/>
      <x:c r="D48" s="42"/>
      <x:c r="E48" s="42"/>
      <x:c r="F48" s="43"/>
      <x:c r="G48" s="42"/>
      <x:c r="H48" s="44" t="str">
        <x:f>IF(COUNTA(A48:G48,I48)=0,"",IF(AND(I48="集計対象",L48=""),1,0))</x:f>
      </x:c>
      <x:c r="I48" s="42"/>
      <x:c r="J48" s="45" t="str">
        <x:f>IF(COUNTA(A48:G48,I48)=0,"",IF(H48=1,F48,0))</x:f>
      </x:c>
      <x:c r="K48" s="44" t="str">
        <x:f>IF(C48="","",IF(I48="対象外",0,COUNTIFS($C$7:$C$106,C48,$I$7:$I$106,"&lt;&gt;対象外")))</x:f>
      </x:c>
      <x:c r="L48" s="44" t="str">
        <x:f>IF(COUNTA(A48:G48,I48)=0,"",IFERROR(IF(OR(LEN(TRIM(A48))=0,LEN(TRIM(B48))=0,LEN(TRIM(C48))=0,LEN(TRIM(D48))=0,LEN(TRIM(E48))=0,AND(I48&lt;&gt;"集計対象",I48&lt;&gt;"要確認",I48&lt;&gt;"対象外"),NOT(ISNUMBER(F48))),"必須値・金額・区分",IF(F48&lt;&gt;INT(F48),"金額は整数",IF(NOT(TEXT(DATE(VALUE(LEFT(E48,4)),VALUE(MID(E48,6,2)),VALUE(RIGHT(E48,2))),"yyyy-mm-dd")=E48),"日付形式",IF(LEFT(E48,7)&lt;&gt;B48,"対象月違い",IF(K48&gt;1,"ID重複",""))))),"入力形式"))</x:f>
      </x:c>
    </x:row>
    <x:row r="49" ht="38" customHeight="1">
      <x:c r="A49" s="42"/>
      <x:c r="B49" s="42"/>
      <x:c r="C49" s="42"/>
      <x:c r="D49" s="42"/>
      <x:c r="E49" s="42"/>
      <x:c r="F49" s="43"/>
      <x:c r="G49" s="42"/>
      <x:c r="H49" s="44" t="str">
        <x:f>IF(COUNTA(A49:G49,I49)=0,"",IF(AND(I49="集計対象",L49=""),1,0))</x:f>
      </x:c>
      <x:c r="I49" s="42"/>
      <x:c r="J49" s="45" t="str">
        <x:f>IF(COUNTA(A49:G49,I49)=0,"",IF(H49=1,F49,0))</x:f>
      </x:c>
      <x:c r="K49" s="44" t="str">
        <x:f>IF(C49="","",IF(I49="対象外",0,COUNTIFS($C$7:$C$106,C49,$I$7:$I$106,"&lt;&gt;対象外")))</x:f>
      </x:c>
      <x:c r="L49" s="44" t="str">
        <x:f>IF(COUNTA(A49:G49,I49)=0,"",IFERROR(IF(OR(LEN(TRIM(A49))=0,LEN(TRIM(B49))=0,LEN(TRIM(C49))=0,LEN(TRIM(D49))=0,LEN(TRIM(E49))=0,AND(I49&lt;&gt;"集計対象",I49&lt;&gt;"要確認",I49&lt;&gt;"対象外"),NOT(ISNUMBER(F49))),"必須値・金額・区分",IF(F49&lt;&gt;INT(F49),"金額は整数",IF(NOT(TEXT(DATE(VALUE(LEFT(E49,4)),VALUE(MID(E49,6,2)),VALUE(RIGHT(E49,2))),"yyyy-mm-dd")=E49),"日付形式",IF(LEFT(E49,7)&lt;&gt;B49,"対象月違い",IF(K49&gt;1,"ID重複",""))))),"入力形式"))</x:f>
      </x:c>
    </x:row>
    <x:row r="50" ht="38" customHeight="1">
      <x:c r="A50" s="42"/>
      <x:c r="B50" s="42"/>
      <x:c r="C50" s="42"/>
      <x:c r="D50" s="42"/>
      <x:c r="E50" s="42"/>
      <x:c r="F50" s="43"/>
      <x:c r="G50" s="42"/>
      <x:c r="H50" s="44" t="str">
        <x:f>IF(COUNTA(A50:G50,I50)=0,"",IF(AND(I50="集計対象",L50=""),1,0))</x:f>
      </x:c>
      <x:c r="I50" s="42"/>
      <x:c r="J50" s="45" t="str">
        <x:f>IF(COUNTA(A50:G50,I50)=0,"",IF(H50=1,F50,0))</x:f>
      </x:c>
      <x:c r="K50" s="44" t="str">
        <x:f>IF(C50="","",IF(I50="対象外",0,COUNTIFS($C$7:$C$106,C50,$I$7:$I$106,"&lt;&gt;対象外")))</x:f>
      </x:c>
      <x:c r="L50" s="44" t="str">
        <x:f>IF(COUNTA(A50:G50,I50)=0,"",IFERROR(IF(OR(LEN(TRIM(A50))=0,LEN(TRIM(B50))=0,LEN(TRIM(C50))=0,LEN(TRIM(D50))=0,LEN(TRIM(E50))=0,AND(I50&lt;&gt;"集計対象",I50&lt;&gt;"要確認",I50&lt;&gt;"対象外"),NOT(ISNUMBER(F50))),"必須値・金額・区分",IF(F50&lt;&gt;INT(F50),"金額は整数",IF(NOT(TEXT(DATE(VALUE(LEFT(E50,4)),VALUE(MID(E50,6,2)),VALUE(RIGHT(E50,2))),"yyyy-mm-dd")=E50),"日付形式",IF(LEFT(E50,7)&lt;&gt;B50,"対象月違い",IF(K50&gt;1,"ID重複",""))))),"入力形式"))</x:f>
      </x:c>
    </x:row>
    <x:row r="51" ht="38" customHeight="1">
      <x:c r="A51" s="42"/>
      <x:c r="B51" s="42"/>
      <x:c r="C51" s="42"/>
      <x:c r="D51" s="42"/>
      <x:c r="E51" s="42"/>
      <x:c r="F51" s="43"/>
      <x:c r="G51" s="42"/>
      <x:c r="H51" s="44" t="str">
        <x:f>IF(COUNTA(A51:G51,I51)=0,"",IF(AND(I51="集計対象",L51=""),1,0))</x:f>
      </x:c>
      <x:c r="I51" s="42"/>
      <x:c r="J51" s="45" t="str">
        <x:f>IF(COUNTA(A51:G51,I51)=0,"",IF(H51=1,F51,0))</x:f>
      </x:c>
      <x:c r="K51" s="44" t="str">
        <x:f>IF(C51="","",IF(I51="対象外",0,COUNTIFS($C$7:$C$106,C51,$I$7:$I$106,"&lt;&gt;対象外")))</x:f>
      </x:c>
      <x:c r="L51" s="44" t="str">
        <x:f>IF(COUNTA(A51:G51,I51)=0,"",IFERROR(IF(OR(LEN(TRIM(A51))=0,LEN(TRIM(B51))=0,LEN(TRIM(C51))=0,LEN(TRIM(D51))=0,LEN(TRIM(E51))=0,AND(I51&lt;&gt;"集計対象",I51&lt;&gt;"要確認",I51&lt;&gt;"対象外"),NOT(ISNUMBER(F51))),"必須値・金額・区分",IF(F51&lt;&gt;INT(F51),"金額は整数",IF(NOT(TEXT(DATE(VALUE(LEFT(E51,4)),VALUE(MID(E51,6,2)),VALUE(RIGHT(E51,2))),"yyyy-mm-dd")=E51),"日付形式",IF(LEFT(E51,7)&lt;&gt;B51,"対象月違い",IF(K51&gt;1,"ID重複",""))))),"入力形式"))</x:f>
      </x:c>
    </x:row>
    <x:row r="52" ht="38" customHeight="1">
      <x:c r="A52" s="42"/>
      <x:c r="B52" s="42"/>
      <x:c r="C52" s="42"/>
      <x:c r="D52" s="42"/>
      <x:c r="E52" s="42"/>
      <x:c r="F52" s="43"/>
      <x:c r="G52" s="42"/>
      <x:c r="H52" s="44" t="str">
        <x:f>IF(COUNTA(A52:G52,I52)=0,"",IF(AND(I52="集計対象",L52=""),1,0))</x:f>
      </x:c>
      <x:c r="I52" s="42"/>
      <x:c r="J52" s="45" t="str">
        <x:f>IF(COUNTA(A52:G52,I52)=0,"",IF(H52=1,F52,0))</x:f>
      </x:c>
      <x:c r="K52" s="44" t="str">
        <x:f>IF(C52="","",IF(I52="対象外",0,COUNTIFS($C$7:$C$106,C52,$I$7:$I$106,"&lt;&gt;対象外")))</x:f>
      </x:c>
      <x:c r="L52" s="44" t="str">
        <x:f>IF(COUNTA(A52:G52,I52)=0,"",IFERROR(IF(OR(LEN(TRIM(A52))=0,LEN(TRIM(B52))=0,LEN(TRIM(C52))=0,LEN(TRIM(D52))=0,LEN(TRIM(E52))=0,AND(I52&lt;&gt;"集計対象",I52&lt;&gt;"要確認",I52&lt;&gt;"対象外"),NOT(ISNUMBER(F52))),"必須値・金額・区分",IF(F52&lt;&gt;INT(F52),"金額は整数",IF(NOT(TEXT(DATE(VALUE(LEFT(E52,4)),VALUE(MID(E52,6,2)),VALUE(RIGHT(E52,2))),"yyyy-mm-dd")=E52),"日付形式",IF(LEFT(E52,7)&lt;&gt;B52,"対象月違い",IF(K52&gt;1,"ID重複",""))))),"入力形式"))</x:f>
      </x:c>
    </x:row>
    <x:row r="53" ht="38" customHeight="1">
      <x:c r="A53" s="42"/>
      <x:c r="B53" s="42"/>
      <x:c r="C53" s="42"/>
      <x:c r="D53" s="42"/>
      <x:c r="E53" s="42"/>
      <x:c r="F53" s="43"/>
      <x:c r="G53" s="42"/>
      <x:c r="H53" s="44" t="str">
        <x:f>IF(COUNTA(A53:G53,I53)=0,"",IF(AND(I53="集計対象",L53=""),1,0))</x:f>
      </x:c>
      <x:c r="I53" s="42"/>
      <x:c r="J53" s="45" t="str">
        <x:f>IF(COUNTA(A53:G53,I53)=0,"",IF(H53=1,F53,0))</x:f>
      </x:c>
      <x:c r="K53" s="44" t="str">
        <x:f>IF(C53="","",IF(I53="対象外",0,COUNTIFS($C$7:$C$106,C53,$I$7:$I$106,"&lt;&gt;対象外")))</x:f>
      </x:c>
      <x:c r="L53" s="44" t="str">
        <x:f>IF(COUNTA(A53:G53,I53)=0,"",IFERROR(IF(OR(LEN(TRIM(A53))=0,LEN(TRIM(B53))=0,LEN(TRIM(C53))=0,LEN(TRIM(D53))=0,LEN(TRIM(E53))=0,AND(I53&lt;&gt;"集計対象",I53&lt;&gt;"要確認",I53&lt;&gt;"対象外"),NOT(ISNUMBER(F53))),"必須値・金額・区分",IF(F53&lt;&gt;INT(F53),"金額は整数",IF(NOT(TEXT(DATE(VALUE(LEFT(E53,4)),VALUE(MID(E53,6,2)),VALUE(RIGHT(E53,2))),"yyyy-mm-dd")=E53),"日付形式",IF(LEFT(E53,7)&lt;&gt;B53,"対象月違い",IF(K53&gt;1,"ID重複",""))))),"入力形式"))</x:f>
      </x:c>
    </x:row>
    <x:row r="54" ht="38" customHeight="1">
      <x:c r="A54" s="42"/>
      <x:c r="B54" s="42"/>
      <x:c r="C54" s="42"/>
      <x:c r="D54" s="42"/>
      <x:c r="E54" s="42"/>
      <x:c r="F54" s="43"/>
      <x:c r="G54" s="42"/>
      <x:c r="H54" s="44" t="str">
        <x:f>IF(COUNTA(A54:G54,I54)=0,"",IF(AND(I54="集計対象",L54=""),1,0))</x:f>
      </x:c>
      <x:c r="I54" s="42"/>
      <x:c r="J54" s="45" t="str">
        <x:f>IF(COUNTA(A54:G54,I54)=0,"",IF(H54=1,F54,0))</x:f>
      </x:c>
      <x:c r="K54" s="44" t="str">
        <x:f>IF(C54="","",IF(I54="対象外",0,COUNTIFS($C$7:$C$106,C54,$I$7:$I$106,"&lt;&gt;対象外")))</x:f>
      </x:c>
      <x:c r="L54" s="44" t="str">
        <x:f>IF(COUNTA(A54:G54,I54)=0,"",IFERROR(IF(OR(LEN(TRIM(A54))=0,LEN(TRIM(B54))=0,LEN(TRIM(C54))=0,LEN(TRIM(D54))=0,LEN(TRIM(E54))=0,AND(I54&lt;&gt;"集計対象",I54&lt;&gt;"要確認",I54&lt;&gt;"対象外"),NOT(ISNUMBER(F54))),"必須値・金額・区分",IF(F54&lt;&gt;INT(F54),"金額は整数",IF(NOT(TEXT(DATE(VALUE(LEFT(E54,4)),VALUE(MID(E54,6,2)),VALUE(RIGHT(E54,2))),"yyyy-mm-dd")=E54),"日付形式",IF(LEFT(E54,7)&lt;&gt;B54,"対象月違い",IF(K54&gt;1,"ID重複",""))))),"入力形式"))</x:f>
      </x:c>
    </x:row>
    <x:row r="55" ht="38" customHeight="1">
      <x:c r="A55" s="42"/>
      <x:c r="B55" s="42"/>
      <x:c r="C55" s="42"/>
      <x:c r="D55" s="42"/>
      <x:c r="E55" s="42"/>
      <x:c r="F55" s="43"/>
      <x:c r="G55" s="42"/>
      <x:c r="H55" s="44" t="str">
        <x:f>IF(COUNTA(A55:G55,I55)=0,"",IF(AND(I55="集計対象",L55=""),1,0))</x:f>
      </x:c>
      <x:c r="I55" s="42"/>
      <x:c r="J55" s="45" t="str">
        <x:f>IF(COUNTA(A55:G55,I55)=0,"",IF(H55=1,F55,0))</x:f>
      </x:c>
      <x:c r="K55" s="44" t="str">
        <x:f>IF(C55="","",IF(I55="対象外",0,COUNTIFS($C$7:$C$106,C55,$I$7:$I$106,"&lt;&gt;対象外")))</x:f>
      </x:c>
      <x:c r="L55" s="44" t="str">
        <x:f>IF(COUNTA(A55:G55,I55)=0,"",IFERROR(IF(OR(LEN(TRIM(A55))=0,LEN(TRIM(B55))=0,LEN(TRIM(C55))=0,LEN(TRIM(D55))=0,LEN(TRIM(E55))=0,AND(I55&lt;&gt;"集計対象",I55&lt;&gt;"要確認",I55&lt;&gt;"対象外"),NOT(ISNUMBER(F55))),"必須値・金額・区分",IF(F55&lt;&gt;INT(F55),"金額は整数",IF(NOT(TEXT(DATE(VALUE(LEFT(E55,4)),VALUE(MID(E55,6,2)),VALUE(RIGHT(E55,2))),"yyyy-mm-dd")=E55),"日付形式",IF(LEFT(E55,7)&lt;&gt;B55,"対象月違い",IF(K55&gt;1,"ID重複",""))))),"入力形式"))</x:f>
      </x:c>
    </x:row>
    <x:row r="56" ht="38" customHeight="1">
      <x:c r="A56" s="42"/>
      <x:c r="B56" s="42"/>
      <x:c r="C56" s="42"/>
      <x:c r="D56" s="42"/>
      <x:c r="E56" s="42"/>
      <x:c r="F56" s="43"/>
      <x:c r="G56" s="42"/>
      <x:c r="H56" s="44" t="str">
        <x:f>IF(COUNTA(A56:G56,I56)=0,"",IF(AND(I56="集計対象",L56=""),1,0))</x:f>
      </x:c>
      <x:c r="I56" s="42"/>
      <x:c r="J56" s="45" t="str">
        <x:f>IF(COUNTA(A56:G56,I56)=0,"",IF(H56=1,F56,0))</x:f>
      </x:c>
      <x:c r="K56" s="44" t="str">
        <x:f>IF(C56="","",IF(I56="対象外",0,COUNTIFS($C$7:$C$106,C56,$I$7:$I$106,"&lt;&gt;対象外")))</x:f>
      </x:c>
      <x:c r="L56" s="44" t="str">
        <x:f>IF(COUNTA(A56:G56,I56)=0,"",IFERROR(IF(OR(LEN(TRIM(A56))=0,LEN(TRIM(B56))=0,LEN(TRIM(C56))=0,LEN(TRIM(D56))=0,LEN(TRIM(E56))=0,AND(I56&lt;&gt;"集計対象",I56&lt;&gt;"要確認",I56&lt;&gt;"対象外"),NOT(ISNUMBER(F56))),"必須値・金額・区分",IF(F56&lt;&gt;INT(F56),"金額は整数",IF(NOT(TEXT(DATE(VALUE(LEFT(E56,4)),VALUE(MID(E56,6,2)),VALUE(RIGHT(E56,2))),"yyyy-mm-dd")=E56),"日付形式",IF(LEFT(E56,7)&lt;&gt;B56,"対象月違い",IF(K56&gt;1,"ID重複",""))))),"入力形式"))</x:f>
      </x:c>
    </x:row>
    <x:row r="57" ht="38" customHeight="1">
      <x:c r="A57" s="42"/>
      <x:c r="B57" s="42"/>
      <x:c r="C57" s="42"/>
      <x:c r="D57" s="42"/>
      <x:c r="E57" s="42"/>
      <x:c r="F57" s="43"/>
      <x:c r="G57" s="42"/>
      <x:c r="H57" s="44" t="str">
        <x:f>IF(COUNTA(A57:G57,I57)=0,"",IF(AND(I57="集計対象",L57=""),1,0))</x:f>
      </x:c>
      <x:c r="I57" s="42"/>
      <x:c r="J57" s="45" t="str">
        <x:f>IF(COUNTA(A57:G57,I57)=0,"",IF(H57=1,F57,0))</x:f>
      </x:c>
      <x:c r="K57" s="44" t="str">
        <x:f>IF(C57="","",IF(I57="対象外",0,COUNTIFS($C$7:$C$106,C57,$I$7:$I$106,"&lt;&gt;対象外")))</x:f>
      </x:c>
      <x:c r="L57" s="44" t="str">
        <x:f>IF(COUNTA(A57:G57,I57)=0,"",IFERROR(IF(OR(LEN(TRIM(A57))=0,LEN(TRIM(B57))=0,LEN(TRIM(C57))=0,LEN(TRIM(D57))=0,LEN(TRIM(E57))=0,AND(I57&lt;&gt;"集計対象",I57&lt;&gt;"要確認",I57&lt;&gt;"対象外"),NOT(ISNUMBER(F57))),"必須値・金額・区分",IF(F57&lt;&gt;INT(F57),"金額は整数",IF(NOT(TEXT(DATE(VALUE(LEFT(E57,4)),VALUE(MID(E57,6,2)),VALUE(RIGHT(E57,2))),"yyyy-mm-dd")=E57),"日付形式",IF(LEFT(E57,7)&lt;&gt;B57,"対象月違い",IF(K57&gt;1,"ID重複",""))))),"入力形式"))</x:f>
      </x:c>
    </x:row>
    <x:row r="58" ht="38" customHeight="1">
      <x:c r="A58" s="42"/>
      <x:c r="B58" s="42"/>
      <x:c r="C58" s="42"/>
      <x:c r="D58" s="42"/>
      <x:c r="E58" s="42"/>
      <x:c r="F58" s="43"/>
      <x:c r="G58" s="42"/>
      <x:c r="H58" s="44" t="str">
        <x:f>IF(COUNTA(A58:G58,I58)=0,"",IF(AND(I58="集計対象",L58=""),1,0))</x:f>
      </x:c>
      <x:c r="I58" s="42"/>
      <x:c r="J58" s="45" t="str">
        <x:f>IF(COUNTA(A58:G58,I58)=0,"",IF(H58=1,F58,0))</x:f>
      </x:c>
      <x:c r="K58" s="44" t="str">
        <x:f>IF(C58="","",IF(I58="対象外",0,COUNTIFS($C$7:$C$106,C58,$I$7:$I$106,"&lt;&gt;対象外")))</x:f>
      </x:c>
      <x:c r="L58" s="44" t="str">
        <x:f>IF(COUNTA(A58:G58,I58)=0,"",IFERROR(IF(OR(LEN(TRIM(A58))=0,LEN(TRIM(B58))=0,LEN(TRIM(C58))=0,LEN(TRIM(D58))=0,LEN(TRIM(E58))=0,AND(I58&lt;&gt;"集計対象",I58&lt;&gt;"要確認",I58&lt;&gt;"対象外"),NOT(ISNUMBER(F58))),"必須値・金額・区分",IF(F58&lt;&gt;INT(F58),"金額は整数",IF(NOT(TEXT(DATE(VALUE(LEFT(E58,4)),VALUE(MID(E58,6,2)),VALUE(RIGHT(E58,2))),"yyyy-mm-dd")=E58),"日付形式",IF(LEFT(E58,7)&lt;&gt;B58,"対象月違い",IF(K58&gt;1,"ID重複",""))))),"入力形式"))</x:f>
      </x:c>
    </x:row>
    <x:row r="59" ht="38" customHeight="1">
      <x:c r="A59" s="42"/>
      <x:c r="B59" s="42"/>
      <x:c r="C59" s="42"/>
      <x:c r="D59" s="42"/>
      <x:c r="E59" s="42"/>
      <x:c r="F59" s="43"/>
      <x:c r="G59" s="42"/>
      <x:c r="H59" s="44" t="str">
        <x:f>IF(COUNTA(A59:G59,I59)=0,"",IF(AND(I59="集計対象",L59=""),1,0))</x:f>
      </x:c>
      <x:c r="I59" s="42"/>
      <x:c r="J59" s="45" t="str">
        <x:f>IF(COUNTA(A59:G59,I59)=0,"",IF(H59=1,F59,0))</x:f>
      </x:c>
      <x:c r="K59" s="44" t="str">
        <x:f>IF(C59="","",IF(I59="対象外",0,COUNTIFS($C$7:$C$106,C59,$I$7:$I$106,"&lt;&gt;対象外")))</x:f>
      </x:c>
      <x:c r="L59" s="44" t="str">
        <x:f>IF(COUNTA(A59:G59,I59)=0,"",IFERROR(IF(OR(LEN(TRIM(A59))=0,LEN(TRIM(B59))=0,LEN(TRIM(C59))=0,LEN(TRIM(D59))=0,LEN(TRIM(E59))=0,AND(I59&lt;&gt;"集計対象",I59&lt;&gt;"要確認",I59&lt;&gt;"対象外"),NOT(ISNUMBER(F59))),"必須値・金額・区分",IF(F59&lt;&gt;INT(F59),"金額は整数",IF(NOT(TEXT(DATE(VALUE(LEFT(E59,4)),VALUE(MID(E59,6,2)),VALUE(RIGHT(E59,2))),"yyyy-mm-dd")=E59),"日付形式",IF(LEFT(E59,7)&lt;&gt;B59,"対象月違い",IF(K59&gt;1,"ID重複",""))))),"入力形式"))</x:f>
      </x:c>
    </x:row>
    <x:row r="60" ht="38" customHeight="1">
      <x:c r="A60" s="42"/>
      <x:c r="B60" s="42"/>
      <x:c r="C60" s="42"/>
      <x:c r="D60" s="42"/>
      <x:c r="E60" s="42"/>
      <x:c r="F60" s="43"/>
      <x:c r="G60" s="42"/>
      <x:c r="H60" s="44" t="str">
        <x:f>IF(COUNTA(A60:G60,I60)=0,"",IF(AND(I60="集計対象",L60=""),1,0))</x:f>
      </x:c>
      <x:c r="I60" s="42"/>
      <x:c r="J60" s="45" t="str">
        <x:f>IF(COUNTA(A60:G60,I60)=0,"",IF(H60=1,F60,0))</x:f>
      </x:c>
      <x:c r="K60" s="44" t="str">
        <x:f>IF(C60="","",IF(I60="対象外",0,COUNTIFS($C$7:$C$106,C60,$I$7:$I$106,"&lt;&gt;対象外")))</x:f>
      </x:c>
      <x:c r="L60" s="44" t="str">
        <x:f>IF(COUNTA(A60:G60,I60)=0,"",IFERROR(IF(OR(LEN(TRIM(A60))=0,LEN(TRIM(B60))=0,LEN(TRIM(C60))=0,LEN(TRIM(D60))=0,LEN(TRIM(E60))=0,AND(I60&lt;&gt;"集計対象",I60&lt;&gt;"要確認",I60&lt;&gt;"対象外"),NOT(ISNUMBER(F60))),"必須値・金額・区分",IF(F60&lt;&gt;INT(F60),"金額は整数",IF(NOT(TEXT(DATE(VALUE(LEFT(E60,4)),VALUE(MID(E60,6,2)),VALUE(RIGHT(E60,2))),"yyyy-mm-dd")=E60),"日付形式",IF(LEFT(E60,7)&lt;&gt;B60,"対象月違い",IF(K60&gt;1,"ID重複",""))))),"入力形式"))</x:f>
      </x:c>
    </x:row>
    <x:row r="61" ht="38" customHeight="1">
      <x:c r="A61" s="42"/>
      <x:c r="B61" s="42"/>
      <x:c r="C61" s="42"/>
      <x:c r="D61" s="42"/>
      <x:c r="E61" s="42"/>
      <x:c r="F61" s="43"/>
      <x:c r="G61" s="42"/>
      <x:c r="H61" s="44" t="str">
        <x:f>IF(COUNTA(A61:G61,I61)=0,"",IF(AND(I61="集計対象",L61=""),1,0))</x:f>
      </x:c>
      <x:c r="I61" s="42"/>
      <x:c r="J61" s="45" t="str">
        <x:f>IF(COUNTA(A61:G61,I61)=0,"",IF(H61=1,F61,0))</x:f>
      </x:c>
      <x:c r="K61" s="44" t="str">
        <x:f>IF(C61="","",IF(I61="対象外",0,COUNTIFS($C$7:$C$106,C61,$I$7:$I$106,"&lt;&gt;対象外")))</x:f>
      </x:c>
      <x:c r="L61" s="44" t="str">
        <x:f>IF(COUNTA(A61:G61,I61)=0,"",IFERROR(IF(OR(LEN(TRIM(A61))=0,LEN(TRIM(B61))=0,LEN(TRIM(C61))=0,LEN(TRIM(D61))=0,LEN(TRIM(E61))=0,AND(I61&lt;&gt;"集計対象",I61&lt;&gt;"要確認",I61&lt;&gt;"対象外"),NOT(ISNUMBER(F61))),"必須値・金額・区分",IF(F61&lt;&gt;INT(F61),"金額は整数",IF(NOT(TEXT(DATE(VALUE(LEFT(E61,4)),VALUE(MID(E61,6,2)),VALUE(RIGHT(E61,2))),"yyyy-mm-dd")=E61),"日付形式",IF(LEFT(E61,7)&lt;&gt;B61,"対象月違い",IF(K61&gt;1,"ID重複",""))))),"入力形式"))</x:f>
      </x:c>
    </x:row>
    <x:row r="62" ht="38" customHeight="1">
      <x:c r="A62" s="42"/>
      <x:c r="B62" s="42"/>
      <x:c r="C62" s="42"/>
      <x:c r="D62" s="42"/>
      <x:c r="E62" s="42"/>
      <x:c r="F62" s="43"/>
      <x:c r="G62" s="42"/>
      <x:c r="H62" s="44" t="str">
        <x:f>IF(COUNTA(A62:G62,I62)=0,"",IF(AND(I62="集計対象",L62=""),1,0))</x:f>
      </x:c>
      <x:c r="I62" s="42"/>
      <x:c r="J62" s="45" t="str">
        <x:f>IF(COUNTA(A62:G62,I62)=0,"",IF(H62=1,F62,0))</x:f>
      </x:c>
      <x:c r="K62" s="44" t="str">
        <x:f>IF(C62="","",IF(I62="対象外",0,COUNTIFS($C$7:$C$106,C62,$I$7:$I$106,"&lt;&gt;対象外")))</x:f>
      </x:c>
      <x:c r="L62" s="44" t="str">
        <x:f>IF(COUNTA(A62:G62,I62)=0,"",IFERROR(IF(OR(LEN(TRIM(A62))=0,LEN(TRIM(B62))=0,LEN(TRIM(C62))=0,LEN(TRIM(D62))=0,LEN(TRIM(E62))=0,AND(I62&lt;&gt;"集計対象",I62&lt;&gt;"要確認",I62&lt;&gt;"対象外"),NOT(ISNUMBER(F62))),"必須値・金額・区分",IF(F62&lt;&gt;INT(F62),"金額は整数",IF(NOT(TEXT(DATE(VALUE(LEFT(E62,4)),VALUE(MID(E62,6,2)),VALUE(RIGHT(E62,2))),"yyyy-mm-dd")=E62),"日付形式",IF(LEFT(E62,7)&lt;&gt;B62,"対象月違い",IF(K62&gt;1,"ID重複",""))))),"入力形式"))</x:f>
      </x:c>
    </x:row>
    <x:row r="63" ht="38" customHeight="1">
      <x:c r="A63" s="42"/>
      <x:c r="B63" s="42"/>
      <x:c r="C63" s="42"/>
      <x:c r="D63" s="42"/>
      <x:c r="E63" s="42"/>
      <x:c r="F63" s="43"/>
      <x:c r="G63" s="42"/>
      <x:c r="H63" s="44" t="str">
        <x:f>IF(COUNTA(A63:G63,I63)=0,"",IF(AND(I63="集計対象",L63=""),1,0))</x:f>
      </x:c>
      <x:c r="I63" s="42"/>
      <x:c r="J63" s="45" t="str">
        <x:f>IF(COUNTA(A63:G63,I63)=0,"",IF(H63=1,F63,0))</x:f>
      </x:c>
      <x:c r="K63" s="44" t="str">
        <x:f>IF(C63="","",IF(I63="対象外",0,COUNTIFS($C$7:$C$106,C63,$I$7:$I$106,"&lt;&gt;対象外")))</x:f>
      </x:c>
      <x:c r="L63" s="44" t="str">
        <x:f>IF(COUNTA(A63:G63,I63)=0,"",IFERROR(IF(OR(LEN(TRIM(A63))=0,LEN(TRIM(B63))=0,LEN(TRIM(C63))=0,LEN(TRIM(D63))=0,LEN(TRIM(E63))=0,AND(I63&lt;&gt;"集計対象",I63&lt;&gt;"要確認",I63&lt;&gt;"対象外"),NOT(ISNUMBER(F63))),"必須値・金額・区分",IF(F63&lt;&gt;INT(F63),"金額は整数",IF(NOT(TEXT(DATE(VALUE(LEFT(E63,4)),VALUE(MID(E63,6,2)),VALUE(RIGHT(E63,2))),"yyyy-mm-dd")=E63),"日付形式",IF(LEFT(E63,7)&lt;&gt;B63,"対象月違い",IF(K63&gt;1,"ID重複",""))))),"入力形式"))</x:f>
      </x:c>
    </x:row>
    <x:row r="64" ht="38" customHeight="1">
      <x:c r="A64" s="42"/>
      <x:c r="B64" s="42"/>
      <x:c r="C64" s="42"/>
      <x:c r="D64" s="42"/>
      <x:c r="E64" s="42"/>
      <x:c r="F64" s="43"/>
      <x:c r="G64" s="42"/>
      <x:c r="H64" s="44" t="str">
        <x:f>IF(COUNTA(A64:G64,I64)=0,"",IF(AND(I64="集計対象",L64=""),1,0))</x:f>
      </x:c>
      <x:c r="I64" s="42"/>
      <x:c r="J64" s="45" t="str">
        <x:f>IF(COUNTA(A64:G64,I64)=0,"",IF(H64=1,F64,0))</x:f>
      </x:c>
      <x:c r="K64" s="44" t="str">
        <x:f>IF(C64="","",IF(I64="対象外",0,COUNTIFS($C$7:$C$106,C64,$I$7:$I$106,"&lt;&gt;対象外")))</x:f>
      </x:c>
      <x:c r="L64" s="44" t="str">
        <x:f>IF(COUNTA(A64:G64,I64)=0,"",IFERROR(IF(OR(LEN(TRIM(A64))=0,LEN(TRIM(B64))=0,LEN(TRIM(C64))=0,LEN(TRIM(D64))=0,LEN(TRIM(E64))=0,AND(I64&lt;&gt;"集計対象",I64&lt;&gt;"要確認",I64&lt;&gt;"対象外"),NOT(ISNUMBER(F64))),"必須値・金額・区分",IF(F64&lt;&gt;INT(F64),"金額は整数",IF(NOT(TEXT(DATE(VALUE(LEFT(E64,4)),VALUE(MID(E64,6,2)),VALUE(RIGHT(E64,2))),"yyyy-mm-dd")=E64),"日付形式",IF(LEFT(E64,7)&lt;&gt;B64,"対象月違い",IF(K64&gt;1,"ID重複",""))))),"入力形式"))</x:f>
      </x:c>
    </x:row>
    <x:row r="65" ht="38" customHeight="1">
      <x:c r="A65" s="42"/>
      <x:c r="B65" s="42"/>
      <x:c r="C65" s="42"/>
      <x:c r="D65" s="42"/>
      <x:c r="E65" s="42"/>
      <x:c r="F65" s="43"/>
      <x:c r="G65" s="42"/>
      <x:c r="H65" s="44" t="str">
        <x:f>IF(COUNTA(A65:G65,I65)=0,"",IF(AND(I65="集計対象",L65=""),1,0))</x:f>
      </x:c>
      <x:c r="I65" s="42"/>
      <x:c r="J65" s="45" t="str">
        <x:f>IF(COUNTA(A65:G65,I65)=0,"",IF(H65=1,F65,0))</x:f>
      </x:c>
      <x:c r="K65" s="44" t="str">
        <x:f>IF(C65="","",IF(I65="対象外",0,COUNTIFS($C$7:$C$106,C65,$I$7:$I$106,"&lt;&gt;対象外")))</x:f>
      </x:c>
      <x:c r="L65" s="44" t="str">
        <x:f>IF(COUNTA(A65:G65,I65)=0,"",IFERROR(IF(OR(LEN(TRIM(A65))=0,LEN(TRIM(B65))=0,LEN(TRIM(C65))=0,LEN(TRIM(D65))=0,LEN(TRIM(E65))=0,AND(I65&lt;&gt;"集計対象",I65&lt;&gt;"要確認",I65&lt;&gt;"対象外"),NOT(ISNUMBER(F65))),"必須値・金額・区分",IF(F65&lt;&gt;INT(F65),"金額は整数",IF(NOT(TEXT(DATE(VALUE(LEFT(E65,4)),VALUE(MID(E65,6,2)),VALUE(RIGHT(E65,2))),"yyyy-mm-dd")=E65),"日付形式",IF(LEFT(E65,7)&lt;&gt;B65,"対象月違い",IF(K65&gt;1,"ID重複",""))))),"入力形式"))</x:f>
      </x:c>
    </x:row>
    <x:row r="66" ht="38" customHeight="1">
      <x:c r="A66" s="42"/>
      <x:c r="B66" s="42"/>
      <x:c r="C66" s="42"/>
      <x:c r="D66" s="42"/>
      <x:c r="E66" s="42"/>
      <x:c r="F66" s="43"/>
      <x:c r="G66" s="42"/>
      <x:c r="H66" s="44" t="str">
        <x:f>IF(COUNTA(A66:G66,I66)=0,"",IF(AND(I66="集計対象",L66=""),1,0))</x:f>
      </x:c>
      <x:c r="I66" s="42"/>
      <x:c r="J66" s="45" t="str">
        <x:f>IF(COUNTA(A66:G66,I66)=0,"",IF(H66=1,F66,0))</x:f>
      </x:c>
      <x:c r="K66" s="44" t="str">
        <x:f>IF(C66="","",IF(I66="対象外",0,COUNTIFS($C$7:$C$106,C66,$I$7:$I$106,"&lt;&gt;対象外")))</x:f>
      </x:c>
      <x:c r="L66" s="44" t="str">
        <x:f>IF(COUNTA(A66:G66,I66)=0,"",IFERROR(IF(OR(LEN(TRIM(A66))=0,LEN(TRIM(B66))=0,LEN(TRIM(C66))=0,LEN(TRIM(D66))=0,LEN(TRIM(E66))=0,AND(I66&lt;&gt;"集計対象",I66&lt;&gt;"要確認",I66&lt;&gt;"対象外"),NOT(ISNUMBER(F66))),"必須値・金額・区分",IF(F66&lt;&gt;INT(F66),"金額は整数",IF(NOT(TEXT(DATE(VALUE(LEFT(E66,4)),VALUE(MID(E66,6,2)),VALUE(RIGHT(E66,2))),"yyyy-mm-dd")=E66),"日付形式",IF(LEFT(E66,7)&lt;&gt;B66,"対象月違い",IF(K66&gt;1,"ID重複",""))))),"入力形式"))</x:f>
      </x:c>
    </x:row>
    <x:row r="67" ht="38" customHeight="1">
      <x:c r="A67" s="42"/>
      <x:c r="B67" s="42"/>
      <x:c r="C67" s="42"/>
      <x:c r="D67" s="42"/>
      <x:c r="E67" s="42"/>
      <x:c r="F67" s="43"/>
      <x:c r="G67" s="42"/>
      <x:c r="H67" s="44" t="str">
        <x:f>IF(COUNTA(A67:G67,I67)=0,"",IF(AND(I67="集計対象",L67=""),1,0))</x:f>
      </x:c>
      <x:c r="I67" s="42"/>
      <x:c r="J67" s="45" t="str">
        <x:f>IF(COUNTA(A67:G67,I67)=0,"",IF(H67=1,F67,0))</x:f>
      </x:c>
      <x:c r="K67" s="44" t="str">
        <x:f>IF(C67="","",IF(I67="対象外",0,COUNTIFS($C$7:$C$106,C67,$I$7:$I$106,"&lt;&gt;対象外")))</x:f>
      </x:c>
      <x:c r="L67" s="44" t="str">
        <x:f>IF(COUNTA(A67:G67,I67)=0,"",IFERROR(IF(OR(LEN(TRIM(A67))=0,LEN(TRIM(B67))=0,LEN(TRIM(C67))=0,LEN(TRIM(D67))=0,LEN(TRIM(E67))=0,AND(I67&lt;&gt;"集計対象",I67&lt;&gt;"要確認",I67&lt;&gt;"対象外"),NOT(ISNUMBER(F67))),"必須値・金額・区分",IF(F67&lt;&gt;INT(F67),"金額は整数",IF(NOT(TEXT(DATE(VALUE(LEFT(E67,4)),VALUE(MID(E67,6,2)),VALUE(RIGHT(E67,2))),"yyyy-mm-dd")=E67),"日付形式",IF(LEFT(E67,7)&lt;&gt;B67,"対象月違い",IF(K67&gt;1,"ID重複",""))))),"入力形式"))</x:f>
      </x:c>
    </x:row>
    <x:row r="68" ht="38" customHeight="1">
      <x:c r="A68" s="42"/>
      <x:c r="B68" s="42"/>
      <x:c r="C68" s="42"/>
      <x:c r="D68" s="42"/>
      <x:c r="E68" s="42"/>
      <x:c r="F68" s="43"/>
      <x:c r="G68" s="42"/>
      <x:c r="H68" s="44" t="str">
        <x:f>IF(COUNTA(A68:G68,I68)=0,"",IF(AND(I68="集計対象",L68=""),1,0))</x:f>
      </x:c>
      <x:c r="I68" s="42"/>
      <x:c r="J68" s="45" t="str">
        <x:f>IF(COUNTA(A68:G68,I68)=0,"",IF(H68=1,F68,0))</x:f>
      </x:c>
      <x:c r="K68" s="44" t="str">
        <x:f>IF(C68="","",IF(I68="対象外",0,COUNTIFS($C$7:$C$106,C68,$I$7:$I$106,"&lt;&gt;対象外")))</x:f>
      </x:c>
      <x:c r="L68" s="44" t="str">
        <x:f>IF(COUNTA(A68:G68,I68)=0,"",IFERROR(IF(OR(LEN(TRIM(A68))=0,LEN(TRIM(B68))=0,LEN(TRIM(C68))=0,LEN(TRIM(D68))=0,LEN(TRIM(E68))=0,AND(I68&lt;&gt;"集計対象",I68&lt;&gt;"要確認",I68&lt;&gt;"対象外"),NOT(ISNUMBER(F68))),"必須値・金額・区分",IF(F68&lt;&gt;INT(F68),"金額は整数",IF(NOT(TEXT(DATE(VALUE(LEFT(E68,4)),VALUE(MID(E68,6,2)),VALUE(RIGHT(E68,2))),"yyyy-mm-dd")=E68),"日付形式",IF(LEFT(E68,7)&lt;&gt;B68,"対象月違い",IF(K68&gt;1,"ID重複",""))))),"入力形式"))</x:f>
      </x:c>
    </x:row>
    <x:row r="69" ht="38" customHeight="1">
      <x:c r="A69" s="42"/>
      <x:c r="B69" s="42"/>
      <x:c r="C69" s="42"/>
      <x:c r="D69" s="42"/>
      <x:c r="E69" s="42"/>
      <x:c r="F69" s="43"/>
      <x:c r="G69" s="42"/>
      <x:c r="H69" s="44" t="str">
        <x:f>IF(COUNTA(A69:G69,I69)=0,"",IF(AND(I69="集計対象",L69=""),1,0))</x:f>
      </x:c>
      <x:c r="I69" s="42"/>
      <x:c r="J69" s="45" t="str">
        <x:f>IF(COUNTA(A69:G69,I69)=0,"",IF(H69=1,F69,0))</x:f>
      </x:c>
      <x:c r="K69" s="44" t="str">
        <x:f>IF(C69="","",IF(I69="対象外",0,COUNTIFS($C$7:$C$106,C69,$I$7:$I$106,"&lt;&gt;対象外")))</x:f>
      </x:c>
      <x:c r="L69" s="44" t="str">
        <x:f>IF(COUNTA(A69:G69,I69)=0,"",IFERROR(IF(OR(LEN(TRIM(A69))=0,LEN(TRIM(B69))=0,LEN(TRIM(C69))=0,LEN(TRIM(D69))=0,LEN(TRIM(E69))=0,AND(I69&lt;&gt;"集計対象",I69&lt;&gt;"要確認",I69&lt;&gt;"対象外"),NOT(ISNUMBER(F69))),"必須値・金額・区分",IF(F69&lt;&gt;INT(F69),"金額は整数",IF(NOT(TEXT(DATE(VALUE(LEFT(E69,4)),VALUE(MID(E69,6,2)),VALUE(RIGHT(E69,2))),"yyyy-mm-dd")=E69),"日付形式",IF(LEFT(E69,7)&lt;&gt;B69,"対象月違い",IF(K69&gt;1,"ID重複",""))))),"入力形式"))</x:f>
      </x:c>
    </x:row>
    <x:row r="70" ht="38" customHeight="1">
      <x:c r="A70" s="42"/>
      <x:c r="B70" s="42"/>
      <x:c r="C70" s="42"/>
      <x:c r="D70" s="42"/>
      <x:c r="E70" s="42"/>
      <x:c r="F70" s="43"/>
      <x:c r="G70" s="42"/>
      <x:c r="H70" s="44" t="str">
        <x:f>IF(COUNTA(A70:G70,I70)=0,"",IF(AND(I70="集計対象",L70=""),1,0))</x:f>
      </x:c>
      <x:c r="I70" s="42"/>
      <x:c r="J70" s="45" t="str">
        <x:f>IF(COUNTA(A70:G70,I70)=0,"",IF(H70=1,F70,0))</x:f>
      </x:c>
      <x:c r="K70" s="44" t="str">
        <x:f>IF(C70="","",IF(I70="対象外",0,COUNTIFS($C$7:$C$106,C70,$I$7:$I$106,"&lt;&gt;対象外")))</x:f>
      </x:c>
      <x:c r="L70" s="44" t="str">
        <x:f>IF(COUNTA(A70:G70,I70)=0,"",IFERROR(IF(OR(LEN(TRIM(A70))=0,LEN(TRIM(B70))=0,LEN(TRIM(C70))=0,LEN(TRIM(D70))=0,LEN(TRIM(E70))=0,AND(I70&lt;&gt;"集計対象",I70&lt;&gt;"要確認",I70&lt;&gt;"対象外"),NOT(ISNUMBER(F70))),"必須値・金額・区分",IF(F70&lt;&gt;INT(F70),"金額は整数",IF(NOT(TEXT(DATE(VALUE(LEFT(E70,4)),VALUE(MID(E70,6,2)),VALUE(RIGHT(E70,2))),"yyyy-mm-dd")=E70),"日付形式",IF(LEFT(E70,7)&lt;&gt;B70,"対象月違い",IF(K70&gt;1,"ID重複",""))))),"入力形式"))</x:f>
      </x:c>
    </x:row>
    <x:row r="71" ht="38" customHeight="1">
      <x:c r="A71" s="42"/>
      <x:c r="B71" s="42"/>
      <x:c r="C71" s="42"/>
      <x:c r="D71" s="42"/>
      <x:c r="E71" s="42"/>
      <x:c r="F71" s="43"/>
      <x:c r="G71" s="42"/>
      <x:c r="H71" s="44" t="str">
        <x:f>IF(COUNTA(A71:G71,I71)=0,"",IF(AND(I71="集計対象",L71=""),1,0))</x:f>
      </x:c>
      <x:c r="I71" s="42"/>
      <x:c r="J71" s="45" t="str">
        <x:f>IF(COUNTA(A71:G71,I71)=0,"",IF(H71=1,F71,0))</x:f>
      </x:c>
      <x:c r="K71" s="44" t="str">
        <x:f>IF(C71="","",IF(I71="対象外",0,COUNTIFS($C$7:$C$106,C71,$I$7:$I$106,"&lt;&gt;対象外")))</x:f>
      </x:c>
      <x:c r="L71" s="44" t="str">
        <x:f>IF(COUNTA(A71:G71,I71)=0,"",IFERROR(IF(OR(LEN(TRIM(A71))=0,LEN(TRIM(B71))=0,LEN(TRIM(C71))=0,LEN(TRIM(D71))=0,LEN(TRIM(E71))=0,AND(I71&lt;&gt;"集計対象",I71&lt;&gt;"要確認",I71&lt;&gt;"対象外"),NOT(ISNUMBER(F71))),"必須値・金額・区分",IF(F71&lt;&gt;INT(F71),"金額は整数",IF(NOT(TEXT(DATE(VALUE(LEFT(E71,4)),VALUE(MID(E71,6,2)),VALUE(RIGHT(E71,2))),"yyyy-mm-dd")=E71),"日付形式",IF(LEFT(E71,7)&lt;&gt;B71,"対象月違い",IF(K71&gt;1,"ID重複",""))))),"入力形式"))</x:f>
      </x:c>
    </x:row>
    <x:row r="72" ht="38" customHeight="1">
      <x:c r="A72" s="42"/>
      <x:c r="B72" s="42"/>
      <x:c r="C72" s="42"/>
      <x:c r="D72" s="42"/>
      <x:c r="E72" s="42"/>
      <x:c r="F72" s="43"/>
      <x:c r="G72" s="42"/>
      <x:c r="H72" s="44" t="str">
        <x:f>IF(COUNTA(A72:G72,I72)=0,"",IF(AND(I72="集計対象",L72=""),1,0))</x:f>
      </x:c>
      <x:c r="I72" s="42"/>
      <x:c r="J72" s="45" t="str">
        <x:f>IF(COUNTA(A72:G72,I72)=0,"",IF(H72=1,F72,0))</x:f>
      </x:c>
      <x:c r="K72" s="44" t="str">
        <x:f>IF(C72="","",IF(I72="対象外",0,COUNTIFS($C$7:$C$106,C72,$I$7:$I$106,"&lt;&gt;対象外")))</x:f>
      </x:c>
      <x:c r="L72" s="44" t="str">
        <x:f>IF(COUNTA(A72:G72,I72)=0,"",IFERROR(IF(OR(LEN(TRIM(A72))=0,LEN(TRIM(B72))=0,LEN(TRIM(C72))=0,LEN(TRIM(D72))=0,LEN(TRIM(E72))=0,AND(I72&lt;&gt;"集計対象",I72&lt;&gt;"要確認",I72&lt;&gt;"対象外"),NOT(ISNUMBER(F72))),"必須値・金額・区分",IF(F72&lt;&gt;INT(F72),"金額は整数",IF(NOT(TEXT(DATE(VALUE(LEFT(E72,4)),VALUE(MID(E72,6,2)),VALUE(RIGHT(E72,2))),"yyyy-mm-dd")=E72),"日付形式",IF(LEFT(E72,7)&lt;&gt;B72,"対象月違い",IF(K72&gt;1,"ID重複",""))))),"入力形式"))</x:f>
      </x:c>
    </x:row>
    <x:row r="73" ht="38" customHeight="1">
      <x:c r="A73" s="42"/>
      <x:c r="B73" s="42"/>
      <x:c r="C73" s="42"/>
      <x:c r="D73" s="42"/>
      <x:c r="E73" s="42"/>
      <x:c r="F73" s="43"/>
      <x:c r="G73" s="42"/>
      <x:c r="H73" s="44" t="str">
        <x:f>IF(COUNTA(A73:G73,I73)=0,"",IF(AND(I73="集計対象",L73=""),1,0))</x:f>
      </x:c>
      <x:c r="I73" s="42"/>
      <x:c r="J73" s="45" t="str">
        <x:f>IF(COUNTA(A73:G73,I73)=0,"",IF(H73=1,F73,0))</x:f>
      </x:c>
      <x:c r="K73" s="44" t="str">
        <x:f>IF(C73="","",IF(I73="対象外",0,COUNTIFS($C$7:$C$106,C73,$I$7:$I$106,"&lt;&gt;対象外")))</x:f>
      </x:c>
      <x:c r="L73" s="44" t="str">
        <x:f>IF(COUNTA(A73:G73,I73)=0,"",IFERROR(IF(OR(LEN(TRIM(A73))=0,LEN(TRIM(B73))=0,LEN(TRIM(C73))=0,LEN(TRIM(D73))=0,LEN(TRIM(E73))=0,AND(I73&lt;&gt;"集計対象",I73&lt;&gt;"要確認",I73&lt;&gt;"対象外"),NOT(ISNUMBER(F73))),"必須値・金額・区分",IF(F73&lt;&gt;INT(F73),"金額は整数",IF(NOT(TEXT(DATE(VALUE(LEFT(E73,4)),VALUE(MID(E73,6,2)),VALUE(RIGHT(E73,2))),"yyyy-mm-dd")=E73),"日付形式",IF(LEFT(E73,7)&lt;&gt;B73,"対象月違い",IF(K73&gt;1,"ID重複",""))))),"入力形式"))</x:f>
      </x:c>
    </x:row>
    <x:row r="74" ht="38" customHeight="1">
      <x:c r="A74" s="42"/>
      <x:c r="B74" s="42"/>
      <x:c r="C74" s="42"/>
      <x:c r="D74" s="42"/>
      <x:c r="E74" s="42"/>
      <x:c r="F74" s="43"/>
      <x:c r="G74" s="42"/>
      <x:c r="H74" s="44" t="str">
        <x:f>IF(COUNTA(A74:G74,I74)=0,"",IF(AND(I74="集計対象",L74=""),1,0))</x:f>
      </x:c>
      <x:c r="I74" s="42"/>
      <x:c r="J74" s="45" t="str">
        <x:f>IF(COUNTA(A74:G74,I74)=0,"",IF(H74=1,F74,0))</x:f>
      </x:c>
      <x:c r="K74" s="44" t="str">
        <x:f>IF(C74="","",IF(I74="対象外",0,COUNTIFS($C$7:$C$106,C74,$I$7:$I$106,"&lt;&gt;対象外")))</x:f>
      </x:c>
      <x:c r="L74" s="44" t="str">
        <x:f>IF(COUNTA(A74:G74,I74)=0,"",IFERROR(IF(OR(LEN(TRIM(A74))=0,LEN(TRIM(B74))=0,LEN(TRIM(C74))=0,LEN(TRIM(D74))=0,LEN(TRIM(E74))=0,AND(I74&lt;&gt;"集計対象",I74&lt;&gt;"要確認",I74&lt;&gt;"対象外"),NOT(ISNUMBER(F74))),"必須値・金額・区分",IF(F74&lt;&gt;INT(F74),"金額は整数",IF(NOT(TEXT(DATE(VALUE(LEFT(E74,4)),VALUE(MID(E74,6,2)),VALUE(RIGHT(E74,2))),"yyyy-mm-dd")=E74),"日付形式",IF(LEFT(E74,7)&lt;&gt;B74,"対象月違い",IF(K74&gt;1,"ID重複",""))))),"入力形式"))</x:f>
      </x:c>
    </x:row>
    <x:row r="75" ht="38" customHeight="1">
      <x:c r="A75" s="42"/>
      <x:c r="B75" s="42"/>
      <x:c r="C75" s="42"/>
      <x:c r="D75" s="42"/>
      <x:c r="E75" s="42"/>
      <x:c r="F75" s="43"/>
      <x:c r="G75" s="42"/>
      <x:c r="H75" s="44" t="str">
        <x:f>IF(COUNTA(A75:G75,I75)=0,"",IF(AND(I75="集計対象",L75=""),1,0))</x:f>
      </x:c>
      <x:c r="I75" s="42"/>
      <x:c r="J75" s="45" t="str">
        <x:f>IF(COUNTA(A75:G75,I75)=0,"",IF(H75=1,F75,0))</x:f>
      </x:c>
      <x:c r="K75" s="44" t="str">
        <x:f>IF(C75="","",IF(I75="対象外",0,COUNTIFS($C$7:$C$106,C75,$I$7:$I$106,"&lt;&gt;対象外")))</x:f>
      </x:c>
      <x:c r="L75" s="44" t="str">
        <x:f>IF(COUNTA(A75:G75,I75)=0,"",IFERROR(IF(OR(LEN(TRIM(A75))=0,LEN(TRIM(B75))=0,LEN(TRIM(C75))=0,LEN(TRIM(D75))=0,LEN(TRIM(E75))=0,AND(I75&lt;&gt;"集計対象",I75&lt;&gt;"要確認",I75&lt;&gt;"対象外"),NOT(ISNUMBER(F75))),"必須値・金額・区分",IF(F75&lt;&gt;INT(F75),"金額は整数",IF(NOT(TEXT(DATE(VALUE(LEFT(E75,4)),VALUE(MID(E75,6,2)),VALUE(RIGHT(E75,2))),"yyyy-mm-dd")=E75),"日付形式",IF(LEFT(E75,7)&lt;&gt;B75,"対象月違い",IF(K75&gt;1,"ID重複",""))))),"入力形式"))</x:f>
      </x:c>
    </x:row>
    <x:row r="76" ht="38" customHeight="1">
      <x:c r="A76" s="42"/>
      <x:c r="B76" s="42"/>
      <x:c r="C76" s="42"/>
      <x:c r="D76" s="42"/>
      <x:c r="E76" s="42"/>
      <x:c r="F76" s="43"/>
      <x:c r="G76" s="42"/>
      <x:c r="H76" s="44" t="str">
        <x:f>IF(COUNTA(A76:G76,I76)=0,"",IF(AND(I76="集計対象",L76=""),1,0))</x:f>
      </x:c>
      <x:c r="I76" s="42"/>
      <x:c r="J76" s="45" t="str">
        <x:f>IF(COUNTA(A76:G76,I76)=0,"",IF(H76=1,F76,0))</x:f>
      </x:c>
      <x:c r="K76" s="44" t="str">
        <x:f>IF(C76="","",IF(I76="対象外",0,COUNTIFS($C$7:$C$106,C76,$I$7:$I$106,"&lt;&gt;対象外")))</x:f>
      </x:c>
      <x:c r="L76" s="44" t="str">
        <x:f>IF(COUNTA(A76:G76,I76)=0,"",IFERROR(IF(OR(LEN(TRIM(A76))=0,LEN(TRIM(B76))=0,LEN(TRIM(C76))=0,LEN(TRIM(D76))=0,LEN(TRIM(E76))=0,AND(I76&lt;&gt;"集計対象",I76&lt;&gt;"要確認",I76&lt;&gt;"対象外"),NOT(ISNUMBER(F76))),"必須値・金額・区分",IF(F76&lt;&gt;INT(F76),"金額は整数",IF(NOT(TEXT(DATE(VALUE(LEFT(E76,4)),VALUE(MID(E76,6,2)),VALUE(RIGHT(E76,2))),"yyyy-mm-dd")=E76),"日付形式",IF(LEFT(E76,7)&lt;&gt;B76,"対象月違い",IF(K76&gt;1,"ID重複",""))))),"入力形式"))</x:f>
      </x:c>
    </x:row>
    <x:row r="77" ht="38" customHeight="1">
      <x:c r="A77" s="42"/>
      <x:c r="B77" s="42"/>
      <x:c r="C77" s="42"/>
      <x:c r="D77" s="42"/>
      <x:c r="E77" s="42"/>
      <x:c r="F77" s="43"/>
      <x:c r="G77" s="42"/>
      <x:c r="H77" s="44" t="str">
        <x:f>IF(COUNTA(A77:G77,I77)=0,"",IF(AND(I77="集計対象",L77=""),1,0))</x:f>
      </x:c>
      <x:c r="I77" s="42"/>
      <x:c r="J77" s="45" t="str">
        <x:f>IF(COUNTA(A77:G77,I77)=0,"",IF(H77=1,F77,0))</x:f>
      </x:c>
      <x:c r="K77" s="44" t="str">
        <x:f>IF(C77="","",IF(I77="対象外",0,COUNTIFS($C$7:$C$106,C77,$I$7:$I$106,"&lt;&gt;対象外")))</x:f>
      </x:c>
      <x:c r="L77" s="44" t="str">
        <x:f>IF(COUNTA(A77:G77,I77)=0,"",IFERROR(IF(OR(LEN(TRIM(A77))=0,LEN(TRIM(B77))=0,LEN(TRIM(C77))=0,LEN(TRIM(D77))=0,LEN(TRIM(E77))=0,AND(I77&lt;&gt;"集計対象",I77&lt;&gt;"要確認",I77&lt;&gt;"対象外"),NOT(ISNUMBER(F77))),"必須値・金額・区分",IF(F77&lt;&gt;INT(F77),"金額は整数",IF(NOT(TEXT(DATE(VALUE(LEFT(E77,4)),VALUE(MID(E77,6,2)),VALUE(RIGHT(E77,2))),"yyyy-mm-dd")=E77),"日付形式",IF(LEFT(E77,7)&lt;&gt;B77,"対象月違い",IF(K77&gt;1,"ID重複",""))))),"入力形式"))</x:f>
      </x:c>
    </x:row>
    <x:row r="78" ht="38" customHeight="1">
      <x:c r="A78" s="42"/>
      <x:c r="B78" s="42"/>
      <x:c r="C78" s="42"/>
      <x:c r="D78" s="42"/>
      <x:c r="E78" s="42"/>
      <x:c r="F78" s="43"/>
      <x:c r="G78" s="42"/>
      <x:c r="H78" s="44" t="str">
        <x:f>IF(COUNTA(A78:G78,I78)=0,"",IF(AND(I78="集計対象",L78=""),1,0))</x:f>
      </x:c>
      <x:c r="I78" s="42"/>
      <x:c r="J78" s="45" t="str">
        <x:f>IF(COUNTA(A78:G78,I78)=0,"",IF(H78=1,F78,0))</x:f>
      </x:c>
      <x:c r="K78" s="44" t="str">
        <x:f>IF(C78="","",IF(I78="対象外",0,COUNTIFS($C$7:$C$106,C78,$I$7:$I$106,"&lt;&gt;対象外")))</x:f>
      </x:c>
      <x:c r="L78" s="44" t="str">
        <x:f>IF(COUNTA(A78:G78,I78)=0,"",IFERROR(IF(OR(LEN(TRIM(A78))=0,LEN(TRIM(B78))=0,LEN(TRIM(C78))=0,LEN(TRIM(D78))=0,LEN(TRIM(E78))=0,AND(I78&lt;&gt;"集計対象",I78&lt;&gt;"要確認",I78&lt;&gt;"対象外"),NOT(ISNUMBER(F78))),"必須値・金額・区分",IF(F78&lt;&gt;INT(F78),"金額は整数",IF(NOT(TEXT(DATE(VALUE(LEFT(E78,4)),VALUE(MID(E78,6,2)),VALUE(RIGHT(E78,2))),"yyyy-mm-dd")=E78),"日付形式",IF(LEFT(E78,7)&lt;&gt;B78,"対象月違い",IF(K78&gt;1,"ID重複",""))))),"入力形式"))</x:f>
      </x:c>
    </x:row>
    <x:row r="79" ht="38" customHeight="1">
      <x:c r="A79" s="42"/>
      <x:c r="B79" s="42"/>
      <x:c r="C79" s="42"/>
      <x:c r="D79" s="42"/>
      <x:c r="E79" s="42"/>
      <x:c r="F79" s="43"/>
      <x:c r="G79" s="42"/>
      <x:c r="H79" s="44" t="str">
        <x:f>IF(COUNTA(A79:G79,I79)=0,"",IF(AND(I79="集計対象",L79=""),1,0))</x:f>
      </x:c>
      <x:c r="I79" s="42"/>
      <x:c r="J79" s="45" t="str">
        <x:f>IF(COUNTA(A79:G79,I79)=0,"",IF(H79=1,F79,0))</x:f>
      </x:c>
      <x:c r="K79" s="44" t="str">
        <x:f>IF(C79="","",IF(I79="対象外",0,COUNTIFS($C$7:$C$106,C79,$I$7:$I$106,"&lt;&gt;対象外")))</x:f>
      </x:c>
      <x:c r="L79" s="44" t="str">
        <x:f>IF(COUNTA(A79:G79,I79)=0,"",IFERROR(IF(OR(LEN(TRIM(A79))=0,LEN(TRIM(B79))=0,LEN(TRIM(C79))=0,LEN(TRIM(D79))=0,LEN(TRIM(E79))=0,AND(I79&lt;&gt;"集計対象",I79&lt;&gt;"要確認",I79&lt;&gt;"対象外"),NOT(ISNUMBER(F79))),"必須値・金額・区分",IF(F79&lt;&gt;INT(F79),"金額は整数",IF(NOT(TEXT(DATE(VALUE(LEFT(E79,4)),VALUE(MID(E79,6,2)),VALUE(RIGHT(E79,2))),"yyyy-mm-dd")=E79),"日付形式",IF(LEFT(E79,7)&lt;&gt;B79,"対象月違い",IF(K79&gt;1,"ID重複",""))))),"入力形式"))</x:f>
      </x:c>
    </x:row>
    <x:row r="80" ht="38" customHeight="1">
      <x:c r="A80" s="42"/>
      <x:c r="B80" s="42"/>
      <x:c r="C80" s="42"/>
      <x:c r="D80" s="42"/>
      <x:c r="E80" s="42"/>
      <x:c r="F80" s="43"/>
      <x:c r="G80" s="42"/>
      <x:c r="H80" s="44" t="str">
        <x:f>IF(COUNTA(A80:G80,I80)=0,"",IF(AND(I80="集計対象",L80=""),1,0))</x:f>
      </x:c>
      <x:c r="I80" s="42"/>
      <x:c r="J80" s="45" t="str">
        <x:f>IF(COUNTA(A80:G80,I80)=0,"",IF(H80=1,F80,0))</x:f>
      </x:c>
      <x:c r="K80" s="44" t="str">
        <x:f>IF(C80="","",IF(I80="対象外",0,COUNTIFS($C$7:$C$106,C80,$I$7:$I$106,"&lt;&gt;対象外")))</x:f>
      </x:c>
      <x:c r="L80" s="44" t="str">
        <x:f>IF(COUNTA(A80:G80,I80)=0,"",IFERROR(IF(OR(LEN(TRIM(A80))=0,LEN(TRIM(B80))=0,LEN(TRIM(C80))=0,LEN(TRIM(D80))=0,LEN(TRIM(E80))=0,AND(I80&lt;&gt;"集計対象",I80&lt;&gt;"要確認",I80&lt;&gt;"対象外"),NOT(ISNUMBER(F80))),"必須値・金額・区分",IF(F80&lt;&gt;INT(F80),"金額は整数",IF(NOT(TEXT(DATE(VALUE(LEFT(E80,4)),VALUE(MID(E80,6,2)),VALUE(RIGHT(E80,2))),"yyyy-mm-dd")=E80),"日付形式",IF(LEFT(E80,7)&lt;&gt;B80,"対象月違い",IF(K80&gt;1,"ID重複",""))))),"入力形式"))</x:f>
      </x:c>
    </x:row>
    <x:row r="81" ht="38" customHeight="1">
      <x:c r="A81" s="42"/>
      <x:c r="B81" s="42"/>
      <x:c r="C81" s="42"/>
      <x:c r="D81" s="42"/>
      <x:c r="E81" s="42"/>
      <x:c r="F81" s="43"/>
      <x:c r="G81" s="42"/>
      <x:c r="H81" s="44" t="str">
        <x:f>IF(COUNTA(A81:G81,I81)=0,"",IF(AND(I81="集計対象",L81=""),1,0))</x:f>
      </x:c>
      <x:c r="I81" s="42"/>
      <x:c r="J81" s="45" t="str">
        <x:f>IF(COUNTA(A81:G81,I81)=0,"",IF(H81=1,F81,0))</x:f>
      </x:c>
      <x:c r="K81" s="44" t="str">
        <x:f>IF(C81="","",IF(I81="対象外",0,COUNTIFS($C$7:$C$106,C81,$I$7:$I$106,"&lt;&gt;対象外")))</x:f>
      </x:c>
      <x:c r="L81" s="44" t="str">
        <x:f>IF(COUNTA(A81:G81,I81)=0,"",IFERROR(IF(OR(LEN(TRIM(A81))=0,LEN(TRIM(B81))=0,LEN(TRIM(C81))=0,LEN(TRIM(D81))=0,LEN(TRIM(E81))=0,AND(I81&lt;&gt;"集計対象",I81&lt;&gt;"要確認",I81&lt;&gt;"対象外"),NOT(ISNUMBER(F81))),"必須値・金額・区分",IF(F81&lt;&gt;INT(F81),"金額は整数",IF(NOT(TEXT(DATE(VALUE(LEFT(E81,4)),VALUE(MID(E81,6,2)),VALUE(RIGHT(E81,2))),"yyyy-mm-dd")=E81),"日付形式",IF(LEFT(E81,7)&lt;&gt;B81,"対象月違い",IF(K81&gt;1,"ID重複",""))))),"入力形式"))</x:f>
      </x:c>
    </x:row>
    <x:row r="82" ht="38" customHeight="1">
      <x:c r="A82" s="42"/>
      <x:c r="B82" s="42"/>
      <x:c r="C82" s="42"/>
      <x:c r="D82" s="42"/>
      <x:c r="E82" s="42"/>
      <x:c r="F82" s="43"/>
      <x:c r="G82" s="42"/>
      <x:c r="H82" s="44" t="str">
        <x:f>IF(COUNTA(A82:G82,I82)=0,"",IF(AND(I82="集計対象",L82=""),1,0))</x:f>
      </x:c>
      <x:c r="I82" s="42"/>
      <x:c r="J82" s="45" t="str">
        <x:f>IF(COUNTA(A82:G82,I82)=0,"",IF(H82=1,F82,0))</x:f>
      </x:c>
      <x:c r="K82" s="44" t="str">
        <x:f>IF(C82="","",IF(I82="対象外",0,COUNTIFS($C$7:$C$106,C82,$I$7:$I$106,"&lt;&gt;対象外")))</x:f>
      </x:c>
      <x:c r="L82" s="44" t="str">
        <x:f>IF(COUNTA(A82:G82,I82)=0,"",IFERROR(IF(OR(LEN(TRIM(A82))=0,LEN(TRIM(B82))=0,LEN(TRIM(C82))=0,LEN(TRIM(D82))=0,LEN(TRIM(E82))=0,AND(I82&lt;&gt;"集計対象",I82&lt;&gt;"要確認",I82&lt;&gt;"対象外"),NOT(ISNUMBER(F82))),"必須値・金額・区分",IF(F82&lt;&gt;INT(F82),"金額は整数",IF(NOT(TEXT(DATE(VALUE(LEFT(E82,4)),VALUE(MID(E82,6,2)),VALUE(RIGHT(E82,2))),"yyyy-mm-dd")=E82),"日付形式",IF(LEFT(E82,7)&lt;&gt;B82,"対象月違い",IF(K82&gt;1,"ID重複",""))))),"入力形式"))</x:f>
      </x:c>
    </x:row>
    <x:row r="83" ht="38" customHeight="1">
      <x:c r="A83" s="42"/>
      <x:c r="B83" s="42"/>
      <x:c r="C83" s="42"/>
      <x:c r="D83" s="42"/>
      <x:c r="E83" s="42"/>
      <x:c r="F83" s="43"/>
      <x:c r="G83" s="42"/>
      <x:c r="H83" s="44" t="str">
        <x:f>IF(COUNTA(A83:G83,I83)=0,"",IF(AND(I83="集計対象",L83=""),1,0))</x:f>
      </x:c>
      <x:c r="I83" s="42"/>
      <x:c r="J83" s="45" t="str">
        <x:f>IF(COUNTA(A83:G83,I83)=0,"",IF(H83=1,F83,0))</x:f>
      </x:c>
      <x:c r="K83" s="44" t="str">
        <x:f>IF(C83="","",IF(I83="対象外",0,COUNTIFS($C$7:$C$106,C83,$I$7:$I$106,"&lt;&gt;対象外")))</x:f>
      </x:c>
      <x:c r="L83" s="44" t="str">
        <x:f>IF(COUNTA(A83:G83,I83)=0,"",IFERROR(IF(OR(LEN(TRIM(A83))=0,LEN(TRIM(B83))=0,LEN(TRIM(C83))=0,LEN(TRIM(D83))=0,LEN(TRIM(E83))=0,AND(I83&lt;&gt;"集計対象",I83&lt;&gt;"要確認",I83&lt;&gt;"対象外"),NOT(ISNUMBER(F83))),"必須値・金額・区分",IF(F83&lt;&gt;INT(F83),"金額は整数",IF(NOT(TEXT(DATE(VALUE(LEFT(E83,4)),VALUE(MID(E83,6,2)),VALUE(RIGHT(E83,2))),"yyyy-mm-dd")=E83),"日付形式",IF(LEFT(E83,7)&lt;&gt;B83,"対象月違い",IF(K83&gt;1,"ID重複",""))))),"入力形式"))</x:f>
      </x:c>
    </x:row>
    <x:row r="84" ht="38" customHeight="1">
      <x:c r="A84" s="42"/>
      <x:c r="B84" s="42"/>
      <x:c r="C84" s="42"/>
      <x:c r="D84" s="42"/>
      <x:c r="E84" s="42"/>
      <x:c r="F84" s="43"/>
      <x:c r="G84" s="42"/>
      <x:c r="H84" s="44" t="str">
        <x:f>IF(COUNTA(A84:G84,I84)=0,"",IF(AND(I84="集計対象",L84=""),1,0))</x:f>
      </x:c>
      <x:c r="I84" s="42"/>
      <x:c r="J84" s="45" t="str">
        <x:f>IF(COUNTA(A84:G84,I84)=0,"",IF(H84=1,F84,0))</x:f>
      </x:c>
      <x:c r="K84" s="44" t="str">
        <x:f>IF(C84="","",IF(I84="対象外",0,COUNTIFS($C$7:$C$106,C84,$I$7:$I$106,"&lt;&gt;対象外")))</x:f>
      </x:c>
      <x:c r="L84" s="44" t="str">
        <x:f>IF(COUNTA(A84:G84,I84)=0,"",IFERROR(IF(OR(LEN(TRIM(A84))=0,LEN(TRIM(B84))=0,LEN(TRIM(C84))=0,LEN(TRIM(D84))=0,LEN(TRIM(E84))=0,AND(I84&lt;&gt;"集計対象",I84&lt;&gt;"要確認",I84&lt;&gt;"対象外"),NOT(ISNUMBER(F84))),"必須値・金額・区分",IF(F84&lt;&gt;INT(F84),"金額は整数",IF(NOT(TEXT(DATE(VALUE(LEFT(E84,4)),VALUE(MID(E84,6,2)),VALUE(RIGHT(E84,2))),"yyyy-mm-dd")=E84),"日付形式",IF(LEFT(E84,7)&lt;&gt;B84,"対象月違い",IF(K84&gt;1,"ID重複",""))))),"入力形式"))</x:f>
      </x:c>
    </x:row>
    <x:row r="85" ht="38" customHeight="1">
      <x:c r="A85" s="42"/>
      <x:c r="B85" s="42"/>
      <x:c r="C85" s="42"/>
      <x:c r="D85" s="42"/>
      <x:c r="E85" s="42"/>
      <x:c r="F85" s="43"/>
      <x:c r="G85" s="42"/>
      <x:c r="H85" s="44" t="str">
        <x:f>IF(COUNTA(A85:G85,I85)=0,"",IF(AND(I85="集計対象",L85=""),1,0))</x:f>
      </x:c>
      <x:c r="I85" s="42"/>
      <x:c r="J85" s="45" t="str">
        <x:f>IF(COUNTA(A85:G85,I85)=0,"",IF(H85=1,F85,0))</x:f>
      </x:c>
      <x:c r="K85" s="44" t="str">
        <x:f>IF(C85="","",IF(I85="対象外",0,COUNTIFS($C$7:$C$106,C85,$I$7:$I$106,"&lt;&gt;対象外")))</x:f>
      </x:c>
      <x:c r="L85" s="44" t="str">
        <x:f>IF(COUNTA(A85:G85,I85)=0,"",IFERROR(IF(OR(LEN(TRIM(A85))=0,LEN(TRIM(B85))=0,LEN(TRIM(C85))=0,LEN(TRIM(D85))=0,LEN(TRIM(E85))=0,AND(I85&lt;&gt;"集計対象",I85&lt;&gt;"要確認",I85&lt;&gt;"対象外"),NOT(ISNUMBER(F85))),"必須値・金額・区分",IF(F85&lt;&gt;INT(F85),"金額は整数",IF(NOT(TEXT(DATE(VALUE(LEFT(E85,4)),VALUE(MID(E85,6,2)),VALUE(RIGHT(E85,2))),"yyyy-mm-dd")=E85),"日付形式",IF(LEFT(E85,7)&lt;&gt;B85,"対象月違い",IF(K85&gt;1,"ID重複",""))))),"入力形式"))</x:f>
      </x:c>
    </x:row>
    <x:row r="86" ht="38" customHeight="1">
      <x:c r="A86" s="42"/>
      <x:c r="B86" s="42"/>
      <x:c r="C86" s="42"/>
      <x:c r="D86" s="42"/>
      <x:c r="E86" s="42"/>
      <x:c r="F86" s="43"/>
      <x:c r="G86" s="42"/>
      <x:c r="H86" s="44" t="str">
        <x:f>IF(COUNTA(A86:G86,I86)=0,"",IF(AND(I86="集計対象",L86=""),1,0))</x:f>
      </x:c>
      <x:c r="I86" s="42"/>
      <x:c r="J86" s="45" t="str">
        <x:f>IF(COUNTA(A86:G86,I86)=0,"",IF(H86=1,F86,0))</x:f>
      </x:c>
      <x:c r="K86" s="44" t="str">
        <x:f>IF(C86="","",IF(I86="対象外",0,COUNTIFS($C$7:$C$106,C86,$I$7:$I$106,"&lt;&gt;対象外")))</x:f>
      </x:c>
      <x:c r="L86" s="44" t="str">
        <x:f>IF(COUNTA(A86:G86,I86)=0,"",IFERROR(IF(OR(LEN(TRIM(A86))=0,LEN(TRIM(B86))=0,LEN(TRIM(C86))=0,LEN(TRIM(D86))=0,LEN(TRIM(E86))=0,AND(I86&lt;&gt;"集計対象",I86&lt;&gt;"要確認",I86&lt;&gt;"対象外"),NOT(ISNUMBER(F86))),"必須値・金額・区分",IF(F86&lt;&gt;INT(F86),"金額は整数",IF(NOT(TEXT(DATE(VALUE(LEFT(E86,4)),VALUE(MID(E86,6,2)),VALUE(RIGHT(E86,2))),"yyyy-mm-dd")=E86),"日付形式",IF(LEFT(E86,7)&lt;&gt;B86,"対象月違い",IF(K86&gt;1,"ID重複",""))))),"入力形式"))</x:f>
      </x:c>
    </x:row>
    <x:row r="87" ht="38" customHeight="1">
      <x:c r="A87" s="42"/>
      <x:c r="B87" s="42"/>
      <x:c r="C87" s="42"/>
      <x:c r="D87" s="42"/>
      <x:c r="E87" s="42"/>
      <x:c r="F87" s="43"/>
      <x:c r="G87" s="42"/>
      <x:c r="H87" s="44" t="str">
        <x:f>IF(COUNTA(A87:G87,I87)=0,"",IF(AND(I87="集計対象",L87=""),1,0))</x:f>
      </x:c>
      <x:c r="I87" s="42"/>
      <x:c r="J87" s="45" t="str">
        <x:f>IF(COUNTA(A87:G87,I87)=0,"",IF(H87=1,F87,0))</x:f>
      </x:c>
      <x:c r="K87" s="44" t="str">
        <x:f>IF(C87="","",IF(I87="対象外",0,COUNTIFS($C$7:$C$106,C87,$I$7:$I$106,"&lt;&gt;対象外")))</x:f>
      </x:c>
      <x:c r="L87" s="44" t="str">
        <x:f>IF(COUNTA(A87:G87,I87)=0,"",IFERROR(IF(OR(LEN(TRIM(A87))=0,LEN(TRIM(B87))=0,LEN(TRIM(C87))=0,LEN(TRIM(D87))=0,LEN(TRIM(E87))=0,AND(I87&lt;&gt;"集計対象",I87&lt;&gt;"要確認",I87&lt;&gt;"対象外"),NOT(ISNUMBER(F87))),"必須値・金額・区分",IF(F87&lt;&gt;INT(F87),"金額は整数",IF(NOT(TEXT(DATE(VALUE(LEFT(E87,4)),VALUE(MID(E87,6,2)),VALUE(RIGHT(E87,2))),"yyyy-mm-dd")=E87),"日付形式",IF(LEFT(E87,7)&lt;&gt;B87,"対象月違い",IF(K87&gt;1,"ID重複",""))))),"入力形式"))</x:f>
      </x:c>
    </x:row>
    <x:row r="88" ht="38" customHeight="1">
      <x:c r="A88" s="42"/>
      <x:c r="B88" s="42"/>
      <x:c r="C88" s="42"/>
      <x:c r="D88" s="42"/>
      <x:c r="E88" s="42"/>
      <x:c r="F88" s="43"/>
      <x:c r="G88" s="42"/>
      <x:c r="H88" s="44" t="str">
        <x:f>IF(COUNTA(A88:G88,I88)=0,"",IF(AND(I88="集計対象",L88=""),1,0))</x:f>
      </x:c>
      <x:c r="I88" s="42"/>
      <x:c r="J88" s="45" t="str">
        <x:f>IF(COUNTA(A88:G88,I88)=0,"",IF(H88=1,F88,0))</x:f>
      </x:c>
      <x:c r="K88" s="44" t="str">
        <x:f>IF(C88="","",IF(I88="対象外",0,COUNTIFS($C$7:$C$106,C88,$I$7:$I$106,"&lt;&gt;対象外")))</x:f>
      </x:c>
      <x:c r="L88" s="44" t="str">
        <x:f>IF(COUNTA(A88:G88,I88)=0,"",IFERROR(IF(OR(LEN(TRIM(A88))=0,LEN(TRIM(B88))=0,LEN(TRIM(C88))=0,LEN(TRIM(D88))=0,LEN(TRIM(E88))=0,AND(I88&lt;&gt;"集計対象",I88&lt;&gt;"要確認",I88&lt;&gt;"対象外"),NOT(ISNUMBER(F88))),"必須値・金額・区分",IF(F88&lt;&gt;INT(F88),"金額は整数",IF(NOT(TEXT(DATE(VALUE(LEFT(E88,4)),VALUE(MID(E88,6,2)),VALUE(RIGHT(E88,2))),"yyyy-mm-dd")=E88),"日付形式",IF(LEFT(E88,7)&lt;&gt;B88,"対象月違い",IF(K88&gt;1,"ID重複",""))))),"入力形式"))</x:f>
      </x:c>
    </x:row>
    <x:row r="89" ht="38" customHeight="1">
      <x:c r="A89" s="42"/>
      <x:c r="B89" s="42"/>
      <x:c r="C89" s="42"/>
      <x:c r="D89" s="42"/>
      <x:c r="E89" s="42"/>
      <x:c r="F89" s="43"/>
      <x:c r="G89" s="42"/>
      <x:c r="H89" s="44" t="str">
        <x:f>IF(COUNTA(A89:G89,I89)=0,"",IF(AND(I89="集計対象",L89=""),1,0))</x:f>
      </x:c>
      <x:c r="I89" s="42"/>
      <x:c r="J89" s="45" t="str">
        <x:f>IF(COUNTA(A89:G89,I89)=0,"",IF(H89=1,F89,0))</x:f>
      </x:c>
      <x:c r="K89" s="44" t="str">
        <x:f>IF(C89="","",IF(I89="対象外",0,COUNTIFS($C$7:$C$106,C89,$I$7:$I$106,"&lt;&gt;対象外")))</x:f>
      </x:c>
      <x:c r="L89" s="44" t="str">
        <x:f>IF(COUNTA(A89:G89,I89)=0,"",IFERROR(IF(OR(LEN(TRIM(A89))=0,LEN(TRIM(B89))=0,LEN(TRIM(C89))=0,LEN(TRIM(D89))=0,LEN(TRIM(E89))=0,AND(I89&lt;&gt;"集計対象",I89&lt;&gt;"要確認",I89&lt;&gt;"対象外"),NOT(ISNUMBER(F89))),"必須値・金額・区分",IF(F89&lt;&gt;INT(F89),"金額は整数",IF(NOT(TEXT(DATE(VALUE(LEFT(E89,4)),VALUE(MID(E89,6,2)),VALUE(RIGHT(E89,2))),"yyyy-mm-dd")=E89),"日付形式",IF(LEFT(E89,7)&lt;&gt;B89,"対象月違い",IF(K89&gt;1,"ID重複",""))))),"入力形式"))</x:f>
      </x:c>
    </x:row>
    <x:row r="90" ht="38" customHeight="1">
      <x:c r="A90" s="42"/>
      <x:c r="B90" s="42"/>
      <x:c r="C90" s="42"/>
      <x:c r="D90" s="42"/>
      <x:c r="E90" s="42"/>
      <x:c r="F90" s="43"/>
      <x:c r="G90" s="42"/>
      <x:c r="H90" s="44" t="str">
        <x:f>IF(COUNTA(A90:G90,I90)=0,"",IF(AND(I90="集計対象",L90=""),1,0))</x:f>
      </x:c>
      <x:c r="I90" s="42"/>
      <x:c r="J90" s="45" t="str">
        <x:f>IF(COUNTA(A90:G90,I90)=0,"",IF(H90=1,F90,0))</x:f>
      </x:c>
      <x:c r="K90" s="44" t="str">
        <x:f>IF(C90="","",IF(I90="対象外",0,COUNTIFS($C$7:$C$106,C90,$I$7:$I$106,"&lt;&gt;対象外")))</x:f>
      </x:c>
      <x:c r="L90" s="44" t="str">
        <x:f>IF(COUNTA(A90:G90,I90)=0,"",IFERROR(IF(OR(LEN(TRIM(A90))=0,LEN(TRIM(B90))=0,LEN(TRIM(C90))=0,LEN(TRIM(D90))=0,LEN(TRIM(E90))=0,AND(I90&lt;&gt;"集計対象",I90&lt;&gt;"要確認",I90&lt;&gt;"対象外"),NOT(ISNUMBER(F90))),"必須値・金額・区分",IF(F90&lt;&gt;INT(F90),"金額は整数",IF(NOT(TEXT(DATE(VALUE(LEFT(E90,4)),VALUE(MID(E90,6,2)),VALUE(RIGHT(E90,2))),"yyyy-mm-dd")=E90),"日付形式",IF(LEFT(E90,7)&lt;&gt;B90,"対象月違い",IF(K90&gt;1,"ID重複",""))))),"入力形式"))</x:f>
      </x:c>
    </x:row>
    <x:row r="91" ht="38" customHeight="1">
      <x:c r="A91" s="42"/>
      <x:c r="B91" s="42"/>
      <x:c r="C91" s="42"/>
      <x:c r="D91" s="42"/>
      <x:c r="E91" s="42"/>
      <x:c r="F91" s="43"/>
      <x:c r="G91" s="42"/>
      <x:c r="H91" s="44" t="str">
        <x:f>IF(COUNTA(A91:G91,I91)=0,"",IF(AND(I91="集計対象",L91=""),1,0))</x:f>
      </x:c>
      <x:c r="I91" s="42"/>
      <x:c r="J91" s="45" t="str">
        <x:f>IF(COUNTA(A91:G91,I91)=0,"",IF(H91=1,F91,0))</x:f>
      </x:c>
      <x:c r="K91" s="44" t="str">
        <x:f>IF(C91="","",IF(I91="対象外",0,COUNTIFS($C$7:$C$106,C91,$I$7:$I$106,"&lt;&gt;対象外")))</x:f>
      </x:c>
      <x:c r="L91" s="44" t="str">
        <x:f>IF(COUNTA(A91:G91,I91)=0,"",IFERROR(IF(OR(LEN(TRIM(A91))=0,LEN(TRIM(B91))=0,LEN(TRIM(C91))=0,LEN(TRIM(D91))=0,LEN(TRIM(E91))=0,AND(I91&lt;&gt;"集計対象",I91&lt;&gt;"要確認",I91&lt;&gt;"対象外"),NOT(ISNUMBER(F91))),"必須値・金額・区分",IF(F91&lt;&gt;INT(F91),"金額は整数",IF(NOT(TEXT(DATE(VALUE(LEFT(E91,4)),VALUE(MID(E91,6,2)),VALUE(RIGHT(E91,2))),"yyyy-mm-dd")=E91),"日付形式",IF(LEFT(E91,7)&lt;&gt;B91,"対象月違い",IF(K91&gt;1,"ID重複",""))))),"入力形式"))</x:f>
      </x:c>
    </x:row>
    <x:row r="92" ht="38" customHeight="1">
      <x:c r="A92" s="42"/>
      <x:c r="B92" s="42"/>
      <x:c r="C92" s="42"/>
      <x:c r="D92" s="42"/>
      <x:c r="E92" s="42"/>
      <x:c r="F92" s="43"/>
      <x:c r="G92" s="42"/>
      <x:c r="H92" s="44" t="str">
        <x:f>IF(COUNTA(A92:G92,I92)=0,"",IF(AND(I92="集計対象",L92=""),1,0))</x:f>
      </x:c>
      <x:c r="I92" s="42"/>
      <x:c r="J92" s="45" t="str">
        <x:f>IF(COUNTA(A92:G92,I92)=0,"",IF(H92=1,F92,0))</x:f>
      </x:c>
      <x:c r="K92" s="44" t="str">
        <x:f>IF(C92="","",IF(I92="対象外",0,COUNTIFS($C$7:$C$106,C92,$I$7:$I$106,"&lt;&gt;対象外")))</x:f>
      </x:c>
      <x:c r="L92" s="44" t="str">
        <x:f>IF(COUNTA(A92:G92,I92)=0,"",IFERROR(IF(OR(LEN(TRIM(A92))=0,LEN(TRIM(B92))=0,LEN(TRIM(C92))=0,LEN(TRIM(D92))=0,LEN(TRIM(E92))=0,AND(I92&lt;&gt;"集計対象",I92&lt;&gt;"要確認",I92&lt;&gt;"対象外"),NOT(ISNUMBER(F92))),"必須値・金額・区分",IF(F92&lt;&gt;INT(F92),"金額は整数",IF(NOT(TEXT(DATE(VALUE(LEFT(E92,4)),VALUE(MID(E92,6,2)),VALUE(RIGHT(E92,2))),"yyyy-mm-dd")=E92),"日付形式",IF(LEFT(E92,7)&lt;&gt;B92,"対象月違い",IF(K92&gt;1,"ID重複",""))))),"入力形式"))</x:f>
      </x:c>
    </x:row>
    <x:row r="93" ht="38" customHeight="1">
      <x:c r="A93" s="42"/>
      <x:c r="B93" s="42"/>
      <x:c r="C93" s="42"/>
      <x:c r="D93" s="42"/>
      <x:c r="E93" s="42"/>
      <x:c r="F93" s="43"/>
      <x:c r="G93" s="42"/>
      <x:c r="H93" s="44" t="str">
        <x:f>IF(COUNTA(A93:G93,I93)=0,"",IF(AND(I93="集計対象",L93=""),1,0))</x:f>
      </x:c>
      <x:c r="I93" s="42"/>
      <x:c r="J93" s="45" t="str">
        <x:f>IF(COUNTA(A93:G93,I93)=0,"",IF(H93=1,F93,0))</x:f>
      </x:c>
      <x:c r="K93" s="44" t="str">
        <x:f>IF(C93="","",IF(I93="対象外",0,COUNTIFS($C$7:$C$106,C93,$I$7:$I$106,"&lt;&gt;対象外")))</x:f>
      </x:c>
      <x:c r="L93" s="44" t="str">
        <x:f>IF(COUNTA(A93:G93,I93)=0,"",IFERROR(IF(OR(LEN(TRIM(A93))=0,LEN(TRIM(B93))=0,LEN(TRIM(C93))=0,LEN(TRIM(D93))=0,LEN(TRIM(E93))=0,AND(I93&lt;&gt;"集計対象",I93&lt;&gt;"要確認",I93&lt;&gt;"対象外"),NOT(ISNUMBER(F93))),"必須値・金額・区分",IF(F93&lt;&gt;INT(F93),"金額は整数",IF(NOT(TEXT(DATE(VALUE(LEFT(E93,4)),VALUE(MID(E93,6,2)),VALUE(RIGHT(E93,2))),"yyyy-mm-dd")=E93),"日付形式",IF(LEFT(E93,7)&lt;&gt;B93,"対象月違い",IF(K93&gt;1,"ID重複",""))))),"入力形式"))</x:f>
      </x:c>
    </x:row>
    <x:row r="94" ht="38" customHeight="1">
      <x:c r="A94" s="42"/>
      <x:c r="B94" s="42"/>
      <x:c r="C94" s="42"/>
      <x:c r="D94" s="42"/>
      <x:c r="E94" s="42"/>
      <x:c r="F94" s="43"/>
      <x:c r="G94" s="42"/>
      <x:c r="H94" s="44" t="str">
        <x:f>IF(COUNTA(A94:G94,I94)=0,"",IF(AND(I94="集計対象",L94=""),1,0))</x:f>
      </x:c>
      <x:c r="I94" s="42"/>
      <x:c r="J94" s="45" t="str">
        <x:f>IF(COUNTA(A94:G94,I94)=0,"",IF(H94=1,F94,0))</x:f>
      </x:c>
      <x:c r="K94" s="44" t="str">
        <x:f>IF(C94="","",IF(I94="対象外",0,COUNTIFS($C$7:$C$106,C94,$I$7:$I$106,"&lt;&gt;対象外")))</x:f>
      </x:c>
      <x:c r="L94" s="44" t="str">
        <x:f>IF(COUNTA(A94:G94,I94)=0,"",IFERROR(IF(OR(LEN(TRIM(A94))=0,LEN(TRIM(B94))=0,LEN(TRIM(C94))=0,LEN(TRIM(D94))=0,LEN(TRIM(E94))=0,AND(I94&lt;&gt;"集計対象",I94&lt;&gt;"要確認",I94&lt;&gt;"対象外"),NOT(ISNUMBER(F94))),"必須値・金額・区分",IF(F94&lt;&gt;INT(F94),"金額は整数",IF(NOT(TEXT(DATE(VALUE(LEFT(E94,4)),VALUE(MID(E94,6,2)),VALUE(RIGHT(E94,2))),"yyyy-mm-dd")=E94),"日付形式",IF(LEFT(E94,7)&lt;&gt;B94,"対象月違い",IF(K94&gt;1,"ID重複",""))))),"入力形式"))</x:f>
      </x:c>
    </x:row>
    <x:row r="95" ht="38" customHeight="1">
      <x:c r="A95" s="42"/>
      <x:c r="B95" s="42"/>
      <x:c r="C95" s="42"/>
      <x:c r="D95" s="42"/>
      <x:c r="E95" s="42"/>
      <x:c r="F95" s="43"/>
      <x:c r="G95" s="42"/>
      <x:c r="H95" s="44" t="str">
        <x:f>IF(COUNTA(A95:G95,I95)=0,"",IF(AND(I95="集計対象",L95=""),1,0))</x:f>
      </x:c>
      <x:c r="I95" s="42"/>
      <x:c r="J95" s="45" t="str">
        <x:f>IF(COUNTA(A95:G95,I95)=0,"",IF(H95=1,F95,0))</x:f>
      </x:c>
      <x:c r="K95" s="44" t="str">
        <x:f>IF(C95="","",IF(I95="対象外",0,COUNTIFS($C$7:$C$106,C95,$I$7:$I$106,"&lt;&gt;対象外")))</x:f>
      </x:c>
      <x:c r="L95" s="44" t="str">
        <x:f>IF(COUNTA(A95:G95,I95)=0,"",IFERROR(IF(OR(LEN(TRIM(A95))=0,LEN(TRIM(B95))=0,LEN(TRIM(C95))=0,LEN(TRIM(D95))=0,LEN(TRIM(E95))=0,AND(I95&lt;&gt;"集計対象",I95&lt;&gt;"要確認",I95&lt;&gt;"対象外"),NOT(ISNUMBER(F95))),"必須値・金額・区分",IF(F95&lt;&gt;INT(F95),"金額は整数",IF(NOT(TEXT(DATE(VALUE(LEFT(E95,4)),VALUE(MID(E95,6,2)),VALUE(RIGHT(E95,2))),"yyyy-mm-dd")=E95),"日付形式",IF(LEFT(E95,7)&lt;&gt;B95,"対象月違い",IF(K95&gt;1,"ID重複",""))))),"入力形式"))</x:f>
      </x:c>
    </x:row>
    <x:row r="96" ht="38" customHeight="1">
      <x:c r="A96" s="42"/>
      <x:c r="B96" s="42"/>
      <x:c r="C96" s="42"/>
      <x:c r="D96" s="42"/>
      <x:c r="E96" s="42"/>
      <x:c r="F96" s="43"/>
      <x:c r="G96" s="42"/>
      <x:c r="H96" s="44" t="str">
        <x:f>IF(COUNTA(A96:G96,I96)=0,"",IF(AND(I96="集計対象",L96=""),1,0))</x:f>
      </x:c>
      <x:c r="I96" s="42"/>
      <x:c r="J96" s="45" t="str">
        <x:f>IF(COUNTA(A96:G96,I96)=0,"",IF(H96=1,F96,0))</x:f>
      </x:c>
      <x:c r="K96" s="44" t="str">
        <x:f>IF(C96="","",IF(I96="対象外",0,COUNTIFS($C$7:$C$106,C96,$I$7:$I$106,"&lt;&gt;対象外")))</x:f>
      </x:c>
      <x:c r="L96" s="44" t="str">
        <x:f>IF(COUNTA(A96:G96,I96)=0,"",IFERROR(IF(OR(LEN(TRIM(A96))=0,LEN(TRIM(B96))=0,LEN(TRIM(C96))=0,LEN(TRIM(D96))=0,LEN(TRIM(E96))=0,AND(I96&lt;&gt;"集計対象",I96&lt;&gt;"要確認",I96&lt;&gt;"対象外"),NOT(ISNUMBER(F96))),"必須値・金額・区分",IF(F96&lt;&gt;INT(F96),"金額は整数",IF(NOT(TEXT(DATE(VALUE(LEFT(E96,4)),VALUE(MID(E96,6,2)),VALUE(RIGHT(E96,2))),"yyyy-mm-dd")=E96),"日付形式",IF(LEFT(E96,7)&lt;&gt;B96,"対象月違い",IF(K96&gt;1,"ID重複",""))))),"入力形式"))</x:f>
      </x:c>
    </x:row>
    <x:row r="97" ht="38" customHeight="1">
      <x:c r="A97" s="42"/>
      <x:c r="B97" s="42"/>
      <x:c r="C97" s="42"/>
      <x:c r="D97" s="42"/>
      <x:c r="E97" s="42"/>
      <x:c r="F97" s="43"/>
      <x:c r="G97" s="42"/>
      <x:c r="H97" s="44" t="str">
        <x:f>IF(COUNTA(A97:G97,I97)=0,"",IF(AND(I97="集計対象",L97=""),1,0))</x:f>
      </x:c>
      <x:c r="I97" s="42"/>
      <x:c r="J97" s="45" t="str">
        <x:f>IF(COUNTA(A97:G97,I97)=0,"",IF(H97=1,F97,0))</x:f>
      </x:c>
      <x:c r="K97" s="44" t="str">
        <x:f>IF(C97="","",IF(I97="対象外",0,COUNTIFS($C$7:$C$106,C97,$I$7:$I$106,"&lt;&gt;対象外")))</x:f>
      </x:c>
      <x:c r="L97" s="44" t="str">
        <x:f>IF(COUNTA(A97:G97,I97)=0,"",IFERROR(IF(OR(LEN(TRIM(A97))=0,LEN(TRIM(B97))=0,LEN(TRIM(C97))=0,LEN(TRIM(D97))=0,LEN(TRIM(E97))=0,AND(I97&lt;&gt;"集計対象",I97&lt;&gt;"要確認",I97&lt;&gt;"対象外"),NOT(ISNUMBER(F97))),"必須値・金額・区分",IF(F97&lt;&gt;INT(F97),"金額は整数",IF(NOT(TEXT(DATE(VALUE(LEFT(E97,4)),VALUE(MID(E97,6,2)),VALUE(RIGHT(E97,2))),"yyyy-mm-dd")=E97),"日付形式",IF(LEFT(E97,7)&lt;&gt;B97,"対象月違い",IF(K97&gt;1,"ID重複",""))))),"入力形式"))</x:f>
      </x:c>
    </x:row>
    <x:row r="98" ht="38" customHeight="1">
      <x:c r="A98" s="42"/>
      <x:c r="B98" s="42"/>
      <x:c r="C98" s="42"/>
      <x:c r="D98" s="42"/>
      <x:c r="E98" s="42"/>
      <x:c r="F98" s="43"/>
      <x:c r="G98" s="42"/>
      <x:c r="H98" s="44" t="str">
        <x:f>IF(COUNTA(A98:G98,I98)=0,"",IF(AND(I98="集計対象",L98=""),1,0))</x:f>
      </x:c>
      <x:c r="I98" s="42"/>
      <x:c r="J98" s="45" t="str">
        <x:f>IF(COUNTA(A98:G98,I98)=0,"",IF(H98=1,F98,0))</x:f>
      </x:c>
      <x:c r="K98" s="44" t="str">
        <x:f>IF(C98="","",IF(I98="対象外",0,COUNTIFS($C$7:$C$106,C98,$I$7:$I$106,"&lt;&gt;対象外")))</x:f>
      </x:c>
      <x:c r="L98" s="44" t="str">
        <x:f>IF(COUNTA(A98:G98,I98)=0,"",IFERROR(IF(OR(LEN(TRIM(A98))=0,LEN(TRIM(B98))=0,LEN(TRIM(C98))=0,LEN(TRIM(D98))=0,LEN(TRIM(E98))=0,AND(I98&lt;&gt;"集計対象",I98&lt;&gt;"要確認",I98&lt;&gt;"対象外"),NOT(ISNUMBER(F98))),"必須値・金額・区分",IF(F98&lt;&gt;INT(F98),"金額は整数",IF(NOT(TEXT(DATE(VALUE(LEFT(E98,4)),VALUE(MID(E98,6,2)),VALUE(RIGHT(E98,2))),"yyyy-mm-dd")=E98),"日付形式",IF(LEFT(E98,7)&lt;&gt;B98,"対象月違い",IF(K98&gt;1,"ID重複",""))))),"入力形式"))</x:f>
      </x:c>
    </x:row>
    <x:row r="99" ht="38" customHeight="1">
      <x:c r="A99" s="42"/>
      <x:c r="B99" s="42"/>
      <x:c r="C99" s="42"/>
      <x:c r="D99" s="42"/>
      <x:c r="E99" s="42"/>
      <x:c r="F99" s="43"/>
      <x:c r="G99" s="42"/>
      <x:c r="H99" s="44" t="str">
        <x:f>IF(COUNTA(A99:G99,I99)=0,"",IF(AND(I99="集計対象",L99=""),1,0))</x:f>
      </x:c>
      <x:c r="I99" s="42"/>
      <x:c r="J99" s="45" t="str">
        <x:f>IF(COUNTA(A99:G99,I99)=0,"",IF(H99=1,F99,0))</x:f>
      </x:c>
      <x:c r="K99" s="44" t="str">
        <x:f>IF(C99="","",IF(I99="対象外",0,COUNTIFS($C$7:$C$106,C99,$I$7:$I$106,"&lt;&gt;対象外")))</x:f>
      </x:c>
      <x:c r="L99" s="44" t="str">
        <x:f>IF(COUNTA(A99:G99,I99)=0,"",IFERROR(IF(OR(LEN(TRIM(A99))=0,LEN(TRIM(B99))=0,LEN(TRIM(C99))=0,LEN(TRIM(D99))=0,LEN(TRIM(E99))=0,AND(I99&lt;&gt;"集計対象",I99&lt;&gt;"要確認",I99&lt;&gt;"対象外"),NOT(ISNUMBER(F99))),"必須値・金額・区分",IF(F99&lt;&gt;INT(F99),"金額は整数",IF(NOT(TEXT(DATE(VALUE(LEFT(E99,4)),VALUE(MID(E99,6,2)),VALUE(RIGHT(E99,2))),"yyyy-mm-dd")=E99),"日付形式",IF(LEFT(E99,7)&lt;&gt;B99,"対象月違い",IF(K99&gt;1,"ID重複",""))))),"入力形式"))</x:f>
      </x:c>
    </x:row>
    <x:row r="100" ht="38" customHeight="1">
      <x:c r="A100" s="42"/>
      <x:c r="B100" s="42"/>
      <x:c r="C100" s="42"/>
      <x:c r="D100" s="42"/>
      <x:c r="E100" s="42"/>
      <x:c r="F100" s="43"/>
      <x:c r="G100" s="42"/>
      <x:c r="H100" s="44" t="str">
        <x:f>IF(COUNTA(A100:G100,I100)=0,"",IF(AND(I100="集計対象",L100=""),1,0))</x:f>
      </x:c>
      <x:c r="I100" s="42"/>
      <x:c r="J100" s="45" t="str">
        <x:f>IF(COUNTA(A100:G100,I100)=0,"",IF(H100=1,F100,0))</x:f>
      </x:c>
      <x:c r="K100" s="44" t="str">
        <x:f>IF(C100="","",IF(I100="対象外",0,COUNTIFS($C$7:$C$106,C100,$I$7:$I$106,"&lt;&gt;対象外")))</x:f>
      </x:c>
      <x:c r="L100" s="44" t="str">
        <x:f>IF(COUNTA(A100:G100,I100)=0,"",IFERROR(IF(OR(LEN(TRIM(A100))=0,LEN(TRIM(B100))=0,LEN(TRIM(C100))=0,LEN(TRIM(D100))=0,LEN(TRIM(E100))=0,AND(I100&lt;&gt;"集計対象",I100&lt;&gt;"要確認",I100&lt;&gt;"対象外"),NOT(ISNUMBER(F100))),"必須値・金額・区分",IF(F100&lt;&gt;INT(F100),"金額は整数",IF(NOT(TEXT(DATE(VALUE(LEFT(E100,4)),VALUE(MID(E100,6,2)),VALUE(RIGHT(E100,2))),"yyyy-mm-dd")=E100),"日付形式",IF(LEFT(E100,7)&lt;&gt;B100,"対象月違い",IF(K100&gt;1,"ID重複",""))))),"入力形式"))</x:f>
      </x:c>
    </x:row>
    <x:row r="101" ht="38" customHeight="1">
      <x:c r="A101" s="42"/>
      <x:c r="B101" s="42"/>
      <x:c r="C101" s="42"/>
      <x:c r="D101" s="42"/>
      <x:c r="E101" s="42"/>
      <x:c r="F101" s="43"/>
      <x:c r="G101" s="42"/>
      <x:c r="H101" s="44" t="str">
        <x:f>IF(COUNTA(A101:G101,I101)=0,"",IF(AND(I101="集計対象",L101=""),1,0))</x:f>
      </x:c>
      <x:c r="I101" s="42"/>
      <x:c r="J101" s="45" t="str">
        <x:f>IF(COUNTA(A101:G101,I101)=0,"",IF(H101=1,F101,0))</x:f>
      </x:c>
      <x:c r="K101" s="44" t="str">
        <x:f>IF(C101="","",IF(I101="対象外",0,COUNTIFS($C$7:$C$106,C101,$I$7:$I$106,"&lt;&gt;対象外")))</x:f>
      </x:c>
      <x:c r="L101" s="44" t="str">
        <x:f>IF(COUNTA(A101:G101,I101)=0,"",IFERROR(IF(OR(LEN(TRIM(A101))=0,LEN(TRIM(B101))=0,LEN(TRIM(C101))=0,LEN(TRIM(D101))=0,LEN(TRIM(E101))=0,AND(I101&lt;&gt;"集計対象",I101&lt;&gt;"要確認",I101&lt;&gt;"対象外"),NOT(ISNUMBER(F101))),"必須値・金額・区分",IF(F101&lt;&gt;INT(F101),"金額は整数",IF(NOT(TEXT(DATE(VALUE(LEFT(E101,4)),VALUE(MID(E101,6,2)),VALUE(RIGHT(E101,2))),"yyyy-mm-dd")=E101),"日付形式",IF(LEFT(E101,7)&lt;&gt;B101,"対象月違い",IF(K101&gt;1,"ID重複",""))))),"入力形式"))</x:f>
      </x:c>
    </x:row>
    <x:row r="102" ht="38" customHeight="1">
      <x:c r="A102" s="42"/>
      <x:c r="B102" s="42"/>
      <x:c r="C102" s="42"/>
      <x:c r="D102" s="42"/>
      <x:c r="E102" s="42"/>
      <x:c r="F102" s="43"/>
      <x:c r="G102" s="42"/>
      <x:c r="H102" s="44" t="str">
        <x:f>IF(COUNTA(A102:G102,I102)=0,"",IF(AND(I102="集計対象",L102=""),1,0))</x:f>
      </x:c>
      <x:c r="I102" s="42"/>
      <x:c r="J102" s="45" t="str">
        <x:f>IF(COUNTA(A102:G102,I102)=0,"",IF(H102=1,F102,0))</x:f>
      </x:c>
      <x:c r="K102" s="44" t="str">
        <x:f>IF(C102="","",IF(I102="対象外",0,COUNTIFS($C$7:$C$106,C102,$I$7:$I$106,"&lt;&gt;対象外")))</x:f>
      </x:c>
      <x:c r="L102" s="44" t="str">
        <x:f>IF(COUNTA(A102:G102,I102)=0,"",IFERROR(IF(OR(LEN(TRIM(A102))=0,LEN(TRIM(B102))=0,LEN(TRIM(C102))=0,LEN(TRIM(D102))=0,LEN(TRIM(E102))=0,AND(I102&lt;&gt;"集計対象",I102&lt;&gt;"要確認",I102&lt;&gt;"対象外"),NOT(ISNUMBER(F102))),"必須値・金額・区分",IF(F102&lt;&gt;INT(F102),"金額は整数",IF(NOT(TEXT(DATE(VALUE(LEFT(E102,4)),VALUE(MID(E102,6,2)),VALUE(RIGHT(E102,2))),"yyyy-mm-dd")=E102),"日付形式",IF(LEFT(E102,7)&lt;&gt;B102,"対象月違い",IF(K102&gt;1,"ID重複",""))))),"入力形式"))</x:f>
      </x:c>
    </x:row>
    <x:row r="103" ht="38" customHeight="1">
      <x:c r="A103" s="42"/>
      <x:c r="B103" s="42"/>
      <x:c r="C103" s="42"/>
      <x:c r="D103" s="42"/>
      <x:c r="E103" s="42"/>
      <x:c r="F103" s="43"/>
      <x:c r="G103" s="42"/>
      <x:c r="H103" s="44" t="str">
        <x:f>IF(COUNTA(A103:G103,I103)=0,"",IF(AND(I103="集計対象",L103=""),1,0))</x:f>
      </x:c>
      <x:c r="I103" s="42"/>
      <x:c r="J103" s="45" t="str">
        <x:f>IF(COUNTA(A103:G103,I103)=0,"",IF(H103=1,F103,0))</x:f>
      </x:c>
      <x:c r="K103" s="44" t="str">
        <x:f>IF(C103="","",IF(I103="対象外",0,COUNTIFS($C$7:$C$106,C103,$I$7:$I$106,"&lt;&gt;対象外")))</x:f>
      </x:c>
      <x:c r="L103" s="44" t="str">
        <x:f>IF(COUNTA(A103:G103,I103)=0,"",IFERROR(IF(OR(LEN(TRIM(A103))=0,LEN(TRIM(B103))=0,LEN(TRIM(C103))=0,LEN(TRIM(D103))=0,LEN(TRIM(E103))=0,AND(I103&lt;&gt;"集計対象",I103&lt;&gt;"要確認",I103&lt;&gt;"対象外"),NOT(ISNUMBER(F103))),"必須値・金額・区分",IF(F103&lt;&gt;INT(F103),"金額は整数",IF(NOT(TEXT(DATE(VALUE(LEFT(E103,4)),VALUE(MID(E103,6,2)),VALUE(RIGHT(E103,2))),"yyyy-mm-dd")=E103),"日付形式",IF(LEFT(E103,7)&lt;&gt;B103,"対象月違い",IF(K103&gt;1,"ID重複",""))))),"入力形式"))</x:f>
      </x:c>
    </x:row>
    <x:row r="104" ht="38" customHeight="1">
      <x:c r="A104" s="42"/>
      <x:c r="B104" s="42"/>
      <x:c r="C104" s="42"/>
      <x:c r="D104" s="42"/>
      <x:c r="E104" s="42"/>
      <x:c r="F104" s="43"/>
      <x:c r="G104" s="42"/>
      <x:c r="H104" s="44" t="str">
        <x:f>IF(COUNTA(A104:G104,I104)=0,"",IF(AND(I104="集計対象",L104=""),1,0))</x:f>
      </x:c>
      <x:c r="I104" s="42"/>
      <x:c r="J104" s="45" t="str">
        <x:f>IF(COUNTA(A104:G104,I104)=0,"",IF(H104=1,F104,0))</x:f>
      </x:c>
      <x:c r="K104" s="44" t="str">
        <x:f>IF(C104="","",IF(I104="対象外",0,COUNTIFS($C$7:$C$106,C104,$I$7:$I$106,"&lt;&gt;対象外")))</x:f>
      </x:c>
      <x:c r="L104" s="44" t="str">
        <x:f>IF(COUNTA(A104:G104,I104)=0,"",IFERROR(IF(OR(LEN(TRIM(A104))=0,LEN(TRIM(B104))=0,LEN(TRIM(C104))=0,LEN(TRIM(D104))=0,LEN(TRIM(E104))=0,AND(I104&lt;&gt;"集計対象",I104&lt;&gt;"要確認",I104&lt;&gt;"対象外"),NOT(ISNUMBER(F104))),"必須値・金額・区分",IF(F104&lt;&gt;INT(F104),"金額は整数",IF(NOT(TEXT(DATE(VALUE(LEFT(E104,4)),VALUE(MID(E104,6,2)),VALUE(RIGHT(E104,2))),"yyyy-mm-dd")=E104),"日付形式",IF(LEFT(E104,7)&lt;&gt;B104,"対象月違い",IF(K104&gt;1,"ID重複",""))))),"入力形式"))</x:f>
      </x:c>
    </x:row>
    <x:row r="105" ht="38" customHeight="1">
      <x:c r="A105" s="42"/>
      <x:c r="B105" s="42"/>
      <x:c r="C105" s="42"/>
      <x:c r="D105" s="42"/>
      <x:c r="E105" s="42"/>
      <x:c r="F105" s="43"/>
      <x:c r="G105" s="42"/>
      <x:c r="H105" s="44" t="str">
        <x:f>IF(COUNTA(A105:G105,I105)=0,"",IF(AND(I105="集計対象",L105=""),1,0))</x:f>
      </x:c>
      <x:c r="I105" s="42"/>
      <x:c r="J105" s="45" t="str">
        <x:f>IF(COUNTA(A105:G105,I105)=0,"",IF(H105=1,F105,0))</x:f>
      </x:c>
      <x:c r="K105" s="44" t="str">
        <x:f>IF(C105="","",IF(I105="対象外",0,COUNTIFS($C$7:$C$106,C105,$I$7:$I$106,"&lt;&gt;対象外")))</x:f>
      </x:c>
      <x:c r="L105" s="44" t="str">
        <x:f>IF(COUNTA(A105:G105,I105)=0,"",IFERROR(IF(OR(LEN(TRIM(A105))=0,LEN(TRIM(B105))=0,LEN(TRIM(C105))=0,LEN(TRIM(D105))=0,LEN(TRIM(E105))=0,AND(I105&lt;&gt;"集計対象",I105&lt;&gt;"要確認",I105&lt;&gt;"対象外"),NOT(ISNUMBER(F105))),"必須値・金額・区分",IF(F105&lt;&gt;INT(F105),"金額は整数",IF(NOT(TEXT(DATE(VALUE(LEFT(E105,4)),VALUE(MID(E105,6,2)),VALUE(RIGHT(E105,2))),"yyyy-mm-dd")=E105),"日付形式",IF(LEFT(E105,7)&lt;&gt;B105,"対象月違い",IF(K105&gt;1,"ID重複",""))))),"入力形式"))</x:f>
      </x:c>
    </x:row>
    <x:row r="106" ht="38" customHeight="1">
      <x:c r="A106" s="42"/>
      <x:c r="B106" s="42"/>
      <x:c r="C106" s="42"/>
      <x:c r="D106" s="42"/>
      <x:c r="E106" s="42"/>
      <x:c r="F106" s="43"/>
      <x:c r="G106" s="42"/>
      <x:c r="H106" s="44" t="str">
        <x:f>IF(COUNTA(A106:G106,I106)=0,"",IF(AND(I106="集計対象",L106=""),1,0))</x:f>
      </x:c>
      <x:c r="I106" s="42"/>
      <x:c r="J106" s="45" t="str">
        <x:f>IF(COUNTA(A106:G106,I106)=0,"",IF(H106=1,F106,0))</x:f>
      </x:c>
      <x:c r="K106" s="44" t="str">
        <x:f>IF(C106="","",IF(I106="対象外",0,COUNTIFS($C$7:$C$106,C106,$I$7:$I$106,"&lt;&gt;対象外")))</x:f>
      </x:c>
      <x:c r="L106" s="44" t="str">
        <x:f>IF(COUNTA(A106:G106,I106)=0,"",IFERROR(IF(OR(LEN(TRIM(A106))=0,LEN(TRIM(B106))=0,LEN(TRIM(C106))=0,LEN(TRIM(D106))=0,LEN(TRIM(E106))=0,AND(I106&lt;&gt;"集計対象",I106&lt;&gt;"要確認",I106&lt;&gt;"対象外"),NOT(ISNUMBER(F106))),"必須値・金額・区分",IF(F106&lt;&gt;INT(F106),"金額は整数",IF(NOT(TEXT(DATE(VALUE(LEFT(E106,4)),VALUE(MID(E106,6,2)),VALUE(RIGHT(E106,2))),"yyyy-mm-dd")=E106),"日付形式",IF(LEFT(E106,7)&lt;&gt;B106,"対象月違い",IF(K106&gt;1,"ID重複",""))))),"入力形式"))</x:f>
      </x:c>
    </x:row>
  </x:sheetData>
  <x:mergeCells>
    <x:mergeCell ref="A1:L1"/>
    <x:mergeCell ref="A2:L2"/>
    <x:mergeCell ref="G4:L4"/>
  </x:mergeCells>
  <x:conditionalFormatting sqref="A7:L106">
    <x:cfRule type="expression" dxfId="0" priority="1">
      <x:formula>$I7="要確認"</x:formula>
    </x:cfRule>
  </x:conditionalFormatting>
  <x:conditionalFormatting sqref="L7:L106">
    <x:cfRule type="expression" dxfId="1" priority="2">
      <x:formula>LEN($L7)&gt;0</x:formula>
    </x:cfRule>
  </x:conditionalFormatting>
  <x:dataValidations count="1">
    <x:dataValidation type="list" sqref="I7:I106">
      <x:formula1>"集計対象,要確認,対象外"</x:formula1>
    </x:dataValidation>
  </x:dataValidations>
  <x:pageMargins left="0.7" right="0.7" top="0.75" bottom="0.75" header="0.3" footer="0.3"/>
  <x:tableParts count="1">
    <x:tablePart xmlns:r="http://schemas.openxmlformats.org/officeDocument/2006/relationships" r:id="R631e84d513774b8a"/>
  </x:tableParts>
</x:worksheet>
</file>

<file path=xl/worksheets/sheet4.xml><?xml version="1.0" encoding="utf-8"?>
<x:worksheet xmlns:x="http://schemas.openxmlformats.org/spreadsheetml/2006/main">
  <x:sheetFormatPr defaultRowHeight="15"/>
  <x:cols>
    <x:col min="1" max="1" width="32" hidden="0" customWidth="1"/>
    <x:col min="2" max="2" width="12" hidden="0" customWidth="1"/>
    <x:col min="3" max="3" width="12" hidden="0" customWidth="1"/>
    <x:col min="4" max="4" width="16" hidden="0" customWidth="1"/>
    <x:col min="5" max="5" width="13" hidden="0" customWidth="1"/>
    <x:col min="6" max="6" width="18" hidden="0" customWidth="1"/>
    <x:col min="7" max="7" width="12" hidden="0" customWidth="1"/>
    <x:col min="8" max="8" width="17" hidden="0" customWidth="1"/>
    <x:col min="9" max="9" width="14" hidden="0" customWidth="1"/>
    <x:col min="10" max="10" width="25" hidden="0" customWidth="1"/>
    <x:col min="11" max="11" width="17" hidden="0" customWidth="1"/>
  </x:cols>
  <x:sheetData>
    <x:row r="1" ht="37" customHeight="1">
      <x:c r="A1" s="10" t="str">
        <x:v>照合_修正前</x:v>
      </x:c>
      <x:c r="B1" s="10"/>
      <x:c r="C1" s="10"/>
      <x:c r="D1" s="10"/>
      <x:c r="E1" s="10"/>
      <x:c r="F1" s="10"/>
      <x:c r="G1" s="10"/>
      <x:c r="H1" s="10"/>
      <x:c r="I1" s="10"/>
      <x:c r="J1" s="10"/>
      <x:c r="K1" s="10"/>
    </x:row>
    <x:row r="2" ht="36" customHeight="1">
      <x:c r="A2" s="14" t="str">
        <x:v>説明用の架空例｜元件数・元金額は正規3本の出力元控え。差異＝更新後−元データ。</x:v>
      </x:c>
      <x:c r="B2" s="14"/>
      <x:c r="C2" s="14"/>
      <x:c r="D2" s="14"/>
      <x:c r="E2" s="14"/>
      <x:c r="F2" s="14"/>
      <x:c r="G2" s="14"/>
      <x:c r="H2" s="14"/>
      <x:c r="I2" s="14"/>
      <x:c r="J2" s="14"/>
      <x:c r="K2" s="14"/>
    </x:row>
    <x:row r="3" ht="23" customHeight="1">
      <x:c r="A3" s="6" t="str">
        <x:v>開始月</x:v>
      </x:c>
      <x:c r="B3" s="18" t="str">
        <x:v>2026-06</x:v>
      </x:c>
      <x:c r="C3" s="6"/>
      <x:c r="D3" s="6" t="str">
        <x:v>終了月</x:v>
      </x:c>
      <x:c r="E3" s="18" t="str">
        <x:v>2026-08</x:v>
      </x:c>
      <x:c r="F3" s="6" t="str">
        <x:v>yyyy-MM</x:v>
      </x:c>
      <x:c r="G3" s="6"/>
      <x:c r="H3" s="6"/>
      <x:c r="I3" s="6"/>
      <x:c r="J3" s="6"/>
      <x:c r="K3" s="6"/>
    </x:row>
    <x:row r="4" ht="37" customHeight="1">
      <x:c r="A4" s="6" t="str">
        <x:v>業務条件</x:v>
      </x:c>
      <x:c r="B4" s="18" t="str">
        <x:v>単独担当・月次</x:v>
      </x:c>
      <x:c r="C4" s="18"/>
      <x:c r="D4" s="18"/>
      <x:c r="E4" s="14" t="str">
        <x:v>同時更新・即時処理が必要な業務を、この照合表で自動確定しません。</x:v>
      </x:c>
      <x:c r="F4" s="14"/>
      <x:c r="G4" s="14"/>
      <x:c r="H4" s="14"/>
      <x:c r="I4" s="14"/>
      <x:c r="J4" s="14"/>
      <x:c r="K4" s="14"/>
    </x:row>
    <x:row r="5" ht="23" customHeight="1">
      <x:c r="A5" s="6"/>
      <x:c r="B5" s="6"/>
      <x:c r="C5" s="6"/>
      <x:c r="D5" s="6"/>
      <x:c r="E5" s="6"/>
      <x:c r="F5" s="6"/>
      <x:c r="G5" s="6"/>
      <x:c r="H5" s="6"/>
      <x:c r="I5" s="6"/>
      <x:c r="J5" s="6"/>
      <x:c r="K5" s="6"/>
    </x:row>
    <x:row r="6" ht="34" customHeight="1">
      <x:c r="A6" s="10" t="str">
        <x:v>ファイル名</x:v>
      </x:c>
      <x:c r="B6" s="10" t="str">
        <x:v>対象月</x:v>
      </x:c>
      <x:c r="C6" s="10" t="str">
        <x:v>元件数</x:v>
      </x:c>
      <x:c r="D6" s="10" t="str">
        <x:v>元金額（円）</x:v>
      </x:c>
      <x:c r="E6" s="10" t="str">
        <x:v>更新後件数</x:v>
      </x:c>
      <x:c r="F6" s="10" t="str">
        <x:v>更新後金額（円）</x:v>
      </x:c>
      <x:c r="G6" s="10" t="str">
        <x:v>件数差</x:v>
      </x:c>
      <x:c r="H6" s="10" t="str">
        <x:v>金額差（円）</x:v>
      </x:c>
      <x:c r="I6" s="10" t="str">
        <x:v>要確認件数</x:v>
      </x:c>
      <x:c r="J6" s="10" t="str">
        <x:v>判定</x:v>
      </x:c>
      <x:c r="K6" s="10" t="str">
        <x:v>受領確認</x:v>
      </x:c>
    </x:row>
    <x:row r="7" ht="42" customHeight="1">
      <x:c r="A7" s="20" t="str">
        <x:v>sales_202606.csv</x:v>
      </x:c>
      <x:c r="B7" s="20" t="str">
        <x:v>2026-06</x:v>
      </x:c>
      <x:c r="C7" s="20" t="n">
        <x:v>4</x:v>
      </x:c>
      <x:c r="D7" s="62" t="n">
        <x:v>10000</x:v>
      </x:c>
      <x:c r="E7" s="44" t="n">
        <x:f>IF(A7="","",SUMIFS('明細_修正前'!$H$7:$H$106,'明細_修正前'!$A$7:$A$106,A7,'明細_修正前'!$B$7:$B$106,B7))</x:f>
        <x:v>4</x:v>
      </x:c>
      <x:c r="F7" s="63" t="n">
        <x:f>IF(A7="","",SUMIFS('明細_修正前'!$J$7:$J$106,'明細_修正前'!$A$7:$A$106,A7,'明細_修正前'!$B$7:$B$106,B7))</x:f>
        <x:v>10000</x:v>
      </x:c>
      <x:c r="G7" s="44" t="n">
        <x:f>IF(OR(A7="",NOT(ISNUMBER(C7))),"",E7-C7)</x:f>
        <x:v>0</x:v>
      </x:c>
      <x:c r="H7" s="63" t="n">
        <x:f>IF(OR(A7="",NOT(ISNUMBER(D7))),"",F7-D7)</x:f>
        <x:v>0</x:v>
      </x:c>
      <x:c r="I7" s="44" t="n">
        <x:f>IF(A7="","",COUNTIFS('明細_修正前'!$A$7:$A$106,A7,'明細_修正前'!$B$7:$B$106,B7,'明細_修正前'!$I$7:$I$106,"要確認")+COUNTIFS('明細_修正前'!$A$7:$A$106,A7,'明細_修正前'!$B$7:$B$106,B7,'明細_修正前'!$I$7:$I$106,"集計対象",'明細_修正前'!$L$7:$L$106,"?*"))</x:f>
        <x:v>0</x:v>
      </x:c>
      <x:c r="J7" s="44" t="str">
        <x:f>IF(COUNTA(A7:D7,K7)=0,"未入力",IF(OR($B$3="",$E$3="",$B$4=""),"条件未入力",IF($B$4&lt;&gt;"単独担当・月次","設計見直し",IF(OR(LEN(TRIM(A7))=0,LEN(TRIM(B7))=0),"台帳必須値未入力",IFERROR(IF(OR(NOT(TEXT(DATE(VALUE(LEFT($B$3,4)),VALUE(RIGHT($B$3,2)),1),"yyyy-mm")=$B$3),NOT(TEXT(DATE(VALUE(LEFT($E$3,4)),VALUE(RIGHT($E$3,2)),1),"yyyy-mm")=$E$3),NOT(TEXT(DATE(VALUE(LEFT(B7,4)),VALUE(RIGHT(B7,2)),1),"yyyy-mm")=B7),$B$3&gt;$E$3),"期間形式・範囲を確認",IF(OR(B7&lt;$B$3,B7&gt;$E$3),"対象期間外",IF(K7&lt;&gt;"受領済","未受領・未確認",IF(COUNTIF($A$7:$A$18,A7)&gt;1,"台帳重複",IF(COUNT(C7:D7)&lt;&gt;2,"元数値未入力",IF(OR(C7&lt;0,C7&lt;&gt;INT(C7),D7&lt;&gt;INT(D7)),"元数値の形式を確認",IF(OR(I7&gt;0,G7&lt;&gt;0,H7&lt;&gt;0),"要確認","数値一致・要承認"))))))),"入力形式を確認")))))</x:f>
        <x:v>数値一致・要承認</x:v>
      </x:c>
      <x:c r="K7" s="20" t="str">
        <x:v>受領済</x:v>
      </x:c>
    </x:row>
    <x:row r="8" ht="42" customHeight="1">
      <x:c r="A8" s="20" t="str">
        <x:v>sales_202607.csv</x:v>
      </x:c>
      <x:c r="B8" s="20" t="str">
        <x:v>2026-07</x:v>
      </x:c>
      <x:c r="C8" s="20" t="n">
        <x:v>4</x:v>
      </x:c>
      <x:c r="D8" s="62" t="n">
        <x:v>12000</x:v>
      </x:c>
      <x:c r="E8" s="44" t="n">
        <x:f>IF(A8="","",SUMIFS('明細_修正前'!$H$7:$H$106,'明細_修正前'!$A$7:$A$106,A8,'明細_修正前'!$B$7:$B$106,B8))</x:f>
        <x:v>4</x:v>
      </x:c>
      <x:c r="F8" s="63" t="n">
        <x:f>IF(A8="","",SUMIFS('明細_修正前'!$J$7:$J$106,'明細_修正前'!$A$7:$A$106,A8,'明細_修正前'!$B$7:$B$106,B8))</x:f>
        <x:v>12000</x:v>
      </x:c>
      <x:c r="G8" s="44" t="n">
        <x:f>IF(OR(A8="",NOT(ISNUMBER(C8))),"",E8-C8)</x:f>
        <x:v>0</x:v>
      </x:c>
      <x:c r="H8" s="63" t="n">
        <x:f>IF(OR(A8="",NOT(ISNUMBER(D8))),"",F8-D8)</x:f>
        <x:v>0</x:v>
      </x:c>
      <x:c r="I8" s="44" t="n">
        <x:f>IF(A8="","",COUNTIFS('明細_修正前'!$A$7:$A$106,A8,'明細_修正前'!$B$7:$B$106,B8,'明細_修正前'!$I$7:$I$106,"要確認")+COUNTIFS('明細_修正前'!$A$7:$A$106,A8,'明細_修正前'!$B$7:$B$106,B8,'明細_修正前'!$I$7:$I$106,"集計対象",'明細_修正前'!$L$7:$L$106,"?*"))</x:f>
        <x:v>0</x:v>
      </x:c>
      <x:c r="J8" s="44" t="str">
        <x:f>IF(COUNTA(A8:D8,K8)=0,"未入力",IF(OR($B$3="",$E$3="",$B$4=""),"条件未入力",IF($B$4&lt;&gt;"単独担当・月次","設計見直し",IF(OR(LEN(TRIM(A8))=0,LEN(TRIM(B8))=0),"台帳必須値未入力",IFERROR(IF(OR(NOT(TEXT(DATE(VALUE(LEFT($B$3,4)),VALUE(RIGHT($B$3,2)),1),"yyyy-mm")=$B$3),NOT(TEXT(DATE(VALUE(LEFT($E$3,4)),VALUE(RIGHT($E$3,2)),1),"yyyy-mm")=$E$3),NOT(TEXT(DATE(VALUE(LEFT(B8,4)),VALUE(RIGHT(B8,2)),1),"yyyy-mm")=B8),$B$3&gt;$E$3),"期間形式・範囲を確認",IF(OR(B8&lt;$B$3,B8&gt;$E$3),"対象期間外",IF(K8&lt;&gt;"受領済","未受領・未確認",IF(COUNTIF($A$7:$A$18,A8)&gt;1,"台帳重複",IF(COUNT(C8:D8)&lt;&gt;2,"元数値未入力",IF(OR(C8&lt;0,C8&lt;&gt;INT(C8),D8&lt;&gt;INT(D8)),"元数値の形式を確認",IF(OR(I8&gt;0,G8&lt;&gt;0,H8&lt;&gt;0),"要確認","数値一致・要承認"))))))),"入力形式を確認")))))</x:f>
        <x:v>数値一致・要承認</x:v>
      </x:c>
      <x:c r="K8" s="20" t="str">
        <x:v>受領済</x:v>
      </x:c>
    </x:row>
    <x:row r="9" ht="42" customHeight="1">
      <x:c r="A9" s="20" t="str">
        <x:v>sales_202608.csv</x:v>
      </x:c>
      <x:c r="B9" s="20" t="str">
        <x:v>2026-08</x:v>
      </x:c>
      <x:c r="C9" s="20" t="n">
        <x:v>4</x:v>
      </x:c>
      <x:c r="D9" s="62" t="n">
        <x:v>15000</x:v>
      </x:c>
      <x:c r="E9" s="44" t="n">
        <x:f>IF(A9="","",SUMIFS('明細_修正前'!$H$7:$H$106,'明細_修正前'!$A$7:$A$106,A9,'明細_修正前'!$B$7:$B$106,B9))</x:f>
        <x:v>2</x:v>
      </x:c>
      <x:c r="F9" s="63" t="n">
        <x:f>IF(A9="","",SUMIFS('明細_修正前'!$J$7:$J$106,'明細_修正前'!$A$7:$A$106,A9,'明細_修正前'!$B$7:$B$106,B9))</x:f>
        <x:v>6000</x:v>
      </x:c>
      <x:c r="G9" s="44" t="n">
        <x:f>IF(OR(A9="",NOT(ISNUMBER(C9))),"",E9-C9)</x:f>
        <x:v>-2</x:v>
      </x:c>
      <x:c r="H9" s="63" t="n">
        <x:f>IF(OR(A9="",NOT(ISNUMBER(D9))),"",F9-D9)</x:f>
        <x:v>-9000</x:v>
      </x:c>
      <x:c r="I9" s="44" t="n">
        <x:f>IF(A9="","",COUNTIFS('明細_修正前'!$A$7:$A$106,A9,'明細_修正前'!$B$7:$B$106,B9,'明細_修正前'!$I$7:$I$106,"要確認")+COUNTIFS('明細_修正前'!$A$7:$A$106,A9,'明細_修正前'!$B$7:$B$106,B9,'明細_修正前'!$I$7:$I$106,"集計対象",'明細_修正前'!$L$7:$L$106,"?*"))</x:f>
        <x:v>2</x:v>
      </x:c>
      <x:c r="J9" s="44" t="str">
        <x:f>IF(COUNTA(A9:D9,K9)=0,"未入力",IF(OR($B$3="",$E$3="",$B$4=""),"条件未入力",IF($B$4&lt;&gt;"単独担当・月次","設計見直し",IF(OR(LEN(TRIM(A9))=0,LEN(TRIM(B9))=0),"台帳必須値未入力",IFERROR(IF(OR(NOT(TEXT(DATE(VALUE(LEFT($B$3,4)),VALUE(RIGHT($B$3,2)),1),"yyyy-mm")=$B$3),NOT(TEXT(DATE(VALUE(LEFT($E$3,4)),VALUE(RIGHT($E$3,2)),1),"yyyy-mm")=$E$3),NOT(TEXT(DATE(VALUE(LEFT(B9,4)),VALUE(RIGHT(B9,2)),1),"yyyy-mm")=B9),$B$3&gt;$E$3),"期間形式・範囲を確認",IF(OR(B9&lt;$B$3,B9&gt;$E$3),"対象期間外",IF(K9&lt;&gt;"受領済","未受領・未確認",IF(COUNTIF($A$7:$A$18,A9)&gt;1,"台帳重複",IF(COUNT(C9:D9)&lt;&gt;2,"元数値未入力",IF(OR(C9&lt;0,C9&lt;&gt;INT(C9),D9&lt;&gt;INT(D9)),"元数値の形式を確認",IF(OR(I9&gt;0,G9&lt;&gt;0,H9&lt;&gt;0),"要確認","数値一致・要承認"))))))),"入力形式を確認")))))</x:f>
        <x:v>要確認</x:v>
      </x:c>
      <x:c r="K9" s="20" t="str">
        <x:v>受領済</x:v>
      </x:c>
    </x:row>
    <x:row r="10" ht="42" customHeight="1">
      <x:c r="A10" s="20"/>
      <x:c r="B10" s="20"/>
      <x:c r="C10" s="20"/>
      <x:c r="D10" s="62"/>
      <x:c r="E10" s="44" t="str">
        <x:f>IF(A10="","",SUMIFS('明細_修正前'!$H$7:$H$106,'明細_修正前'!$A$7:$A$106,A10,'明細_修正前'!$B$7:$B$106,B10))</x:f>
      </x:c>
      <x:c r="F10" s="63" t="str">
        <x:f>IF(A10="","",SUMIFS('明細_修正前'!$J$7:$J$106,'明細_修正前'!$A$7:$A$106,A10,'明細_修正前'!$B$7:$B$106,B10))</x:f>
      </x:c>
      <x:c r="G10" s="44" t="str">
        <x:f>IF(OR(A10="",NOT(ISNUMBER(C10))),"",E10-C10)</x:f>
      </x:c>
      <x:c r="H10" s="63" t="str">
        <x:f>IF(OR(A10="",NOT(ISNUMBER(D10))),"",F10-D10)</x:f>
      </x:c>
      <x:c r="I10" s="44" t="str">
        <x:f>IF(A10="","",COUNTIFS('明細_修正前'!$A$7:$A$106,A10,'明細_修正前'!$B$7:$B$106,B10,'明細_修正前'!$I$7:$I$106,"要確認")+COUNTIFS('明細_修正前'!$A$7:$A$106,A10,'明細_修正前'!$B$7:$B$106,B10,'明細_修正前'!$I$7:$I$106,"集計対象",'明細_修正前'!$L$7:$L$106,"?*"))</x:f>
      </x:c>
      <x:c r="J10" s="44" t="str">
        <x:f>IF(COUNTA(A10:D10,K10)=0,"未入力",IF(OR($B$3="",$E$3="",$B$4=""),"条件未入力",IF($B$4&lt;&gt;"単独担当・月次","設計見直し",IF(OR(LEN(TRIM(A10))=0,LEN(TRIM(B10))=0),"台帳必須値未入力",IFERROR(IF(OR(NOT(TEXT(DATE(VALUE(LEFT($B$3,4)),VALUE(RIGHT($B$3,2)),1),"yyyy-mm")=$B$3),NOT(TEXT(DATE(VALUE(LEFT($E$3,4)),VALUE(RIGHT($E$3,2)),1),"yyyy-mm")=$E$3),NOT(TEXT(DATE(VALUE(LEFT(B10,4)),VALUE(RIGHT(B10,2)),1),"yyyy-mm")=B10),$B$3&gt;$E$3),"期間形式・範囲を確認",IF(OR(B10&lt;$B$3,B10&gt;$E$3),"対象期間外",IF(K10&lt;&gt;"受領済","未受領・未確認",IF(COUNTIF($A$7:$A$18,A10)&gt;1,"台帳重複",IF(COUNT(C10:D10)&lt;&gt;2,"元数値未入力",IF(OR(C10&lt;0,C10&lt;&gt;INT(C10),D10&lt;&gt;INT(D10)),"元数値の形式を確認",IF(OR(I10&gt;0,G10&lt;&gt;0,H10&lt;&gt;0),"要確認","数値一致・要承認"))))))),"入力形式を確認")))))</x:f>
        <x:v>未入力</x:v>
      </x:c>
      <x:c r="K10" s="20"/>
    </x:row>
    <x:row r="11" ht="42" customHeight="1">
      <x:c r="A11" s="20"/>
      <x:c r="B11" s="20"/>
      <x:c r="C11" s="20"/>
      <x:c r="D11" s="62"/>
      <x:c r="E11" s="44" t="str">
        <x:f>IF(A11="","",SUMIFS('明細_修正前'!$H$7:$H$106,'明細_修正前'!$A$7:$A$106,A11,'明細_修正前'!$B$7:$B$106,B11))</x:f>
      </x:c>
      <x:c r="F11" s="63" t="str">
        <x:f>IF(A11="","",SUMIFS('明細_修正前'!$J$7:$J$106,'明細_修正前'!$A$7:$A$106,A11,'明細_修正前'!$B$7:$B$106,B11))</x:f>
      </x:c>
      <x:c r="G11" s="44" t="str">
        <x:f>IF(OR(A11="",NOT(ISNUMBER(C11))),"",E11-C11)</x:f>
      </x:c>
      <x:c r="H11" s="63" t="str">
        <x:f>IF(OR(A11="",NOT(ISNUMBER(D11))),"",F11-D11)</x:f>
      </x:c>
      <x:c r="I11" s="44" t="str">
        <x:f>IF(A11="","",COUNTIFS('明細_修正前'!$A$7:$A$106,A11,'明細_修正前'!$B$7:$B$106,B11,'明細_修正前'!$I$7:$I$106,"要確認")+COUNTIFS('明細_修正前'!$A$7:$A$106,A11,'明細_修正前'!$B$7:$B$106,B11,'明細_修正前'!$I$7:$I$106,"集計対象",'明細_修正前'!$L$7:$L$106,"?*"))</x:f>
      </x:c>
      <x:c r="J11" s="44" t="str">
        <x:f>IF(COUNTA(A11:D11,K11)=0,"未入力",IF(OR($B$3="",$E$3="",$B$4=""),"条件未入力",IF($B$4&lt;&gt;"単独担当・月次","設計見直し",IF(OR(LEN(TRIM(A11))=0,LEN(TRIM(B11))=0),"台帳必須値未入力",IFERROR(IF(OR(NOT(TEXT(DATE(VALUE(LEFT($B$3,4)),VALUE(RIGHT($B$3,2)),1),"yyyy-mm")=$B$3),NOT(TEXT(DATE(VALUE(LEFT($E$3,4)),VALUE(RIGHT($E$3,2)),1),"yyyy-mm")=$E$3),NOT(TEXT(DATE(VALUE(LEFT(B11,4)),VALUE(RIGHT(B11,2)),1),"yyyy-mm")=B11),$B$3&gt;$E$3),"期間形式・範囲を確認",IF(OR(B11&lt;$B$3,B11&gt;$E$3),"対象期間外",IF(K11&lt;&gt;"受領済","未受領・未確認",IF(COUNTIF($A$7:$A$18,A11)&gt;1,"台帳重複",IF(COUNT(C11:D11)&lt;&gt;2,"元数値未入力",IF(OR(C11&lt;0,C11&lt;&gt;INT(C11),D11&lt;&gt;INT(D11)),"元数値の形式を確認",IF(OR(I11&gt;0,G11&lt;&gt;0,H11&lt;&gt;0),"要確認","数値一致・要承認"))))))),"入力形式を確認")))))</x:f>
        <x:v>未入力</x:v>
      </x:c>
      <x:c r="K11" s="20"/>
    </x:row>
    <x:row r="12" ht="42" customHeight="1">
      <x:c r="A12" s="20"/>
      <x:c r="B12" s="20"/>
      <x:c r="C12" s="20"/>
      <x:c r="D12" s="62"/>
      <x:c r="E12" s="44" t="str">
        <x:f>IF(A12="","",SUMIFS('明細_修正前'!$H$7:$H$106,'明細_修正前'!$A$7:$A$106,A12,'明細_修正前'!$B$7:$B$106,B12))</x:f>
      </x:c>
      <x:c r="F12" s="63" t="str">
        <x:f>IF(A12="","",SUMIFS('明細_修正前'!$J$7:$J$106,'明細_修正前'!$A$7:$A$106,A12,'明細_修正前'!$B$7:$B$106,B12))</x:f>
      </x:c>
      <x:c r="G12" s="44" t="str">
        <x:f>IF(OR(A12="",NOT(ISNUMBER(C12))),"",E12-C12)</x:f>
      </x:c>
      <x:c r="H12" s="63" t="str">
        <x:f>IF(OR(A12="",NOT(ISNUMBER(D12))),"",F12-D12)</x:f>
      </x:c>
      <x:c r="I12" s="44" t="str">
        <x:f>IF(A12="","",COUNTIFS('明細_修正前'!$A$7:$A$106,A12,'明細_修正前'!$B$7:$B$106,B12,'明細_修正前'!$I$7:$I$106,"要確認")+COUNTIFS('明細_修正前'!$A$7:$A$106,A12,'明細_修正前'!$B$7:$B$106,B12,'明細_修正前'!$I$7:$I$106,"集計対象",'明細_修正前'!$L$7:$L$106,"?*"))</x:f>
      </x:c>
      <x:c r="J12" s="44" t="str">
        <x:f>IF(COUNTA(A12:D12,K12)=0,"未入力",IF(OR($B$3="",$E$3="",$B$4=""),"条件未入力",IF($B$4&lt;&gt;"単独担当・月次","設計見直し",IF(OR(LEN(TRIM(A12))=0,LEN(TRIM(B12))=0),"台帳必須値未入力",IFERROR(IF(OR(NOT(TEXT(DATE(VALUE(LEFT($B$3,4)),VALUE(RIGHT($B$3,2)),1),"yyyy-mm")=$B$3),NOT(TEXT(DATE(VALUE(LEFT($E$3,4)),VALUE(RIGHT($E$3,2)),1),"yyyy-mm")=$E$3),NOT(TEXT(DATE(VALUE(LEFT(B12,4)),VALUE(RIGHT(B12,2)),1),"yyyy-mm")=B12),$B$3&gt;$E$3),"期間形式・範囲を確認",IF(OR(B12&lt;$B$3,B12&gt;$E$3),"対象期間外",IF(K12&lt;&gt;"受領済","未受領・未確認",IF(COUNTIF($A$7:$A$18,A12)&gt;1,"台帳重複",IF(COUNT(C12:D12)&lt;&gt;2,"元数値未入力",IF(OR(C12&lt;0,C12&lt;&gt;INT(C12),D12&lt;&gt;INT(D12)),"元数値の形式を確認",IF(OR(I12&gt;0,G12&lt;&gt;0,H12&lt;&gt;0),"要確認","数値一致・要承認"))))))),"入力形式を確認")))))</x:f>
        <x:v>未入力</x:v>
      </x:c>
      <x:c r="K12" s="20"/>
    </x:row>
    <x:row r="13" ht="42" customHeight="1">
      <x:c r="A13" s="20"/>
      <x:c r="B13" s="20"/>
      <x:c r="C13" s="20"/>
      <x:c r="D13" s="62"/>
      <x:c r="E13" s="44" t="str">
        <x:f>IF(A13="","",SUMIFS('明細_修正前'!$H$7:$H$106,'明細_修正前'!$A$7:$A$106,A13,'明細_修正前'!$B$7:$B$106,B13))</x:f>
      </x:c>
      <x:c r="F13" s="63" t="str">
        <x:f>IF(A13="","",SUMIFS('明細_修正前'!$J$7:$J$106,'明細_修正前'!$A$7:$A$106,A13,'明細_修正前'!$B$7:$B$106,B13))</x:f>
      </x:c>
      <x:c r="G13" s="44" t="str">
        <x:f>IF(OR(A13="",NOT(ISNUMBER(C13))),"",E13-C13)</x:f>
      </x:c>
      <x:c r="H13" s="63" t="str">
        <x:f>IF(OR(A13="",NOT(ISNUMBER(D13))),"",F13-D13)</x:f>
      </x:c>
      <x:c r="I13" s="44" t="str">
        <x:f>IF(A13="","",COUNTIFS('明細_修正前'!$A$7:$A$106,A13,'明細_修正前'!$B$7:$B$106,B13,'明細_修正前'!$I$7:$I$106,"要確認")+COUNTIFS('明細_修正前'!$A$7:$A$106,A13,'明細_修正前'!$B$7:$B$106,B13,'明細_修正前'!$I$7:$I$106,"集計対象",'明細_修正前'!$L$7:$L$106,"?*"))</x:f>
      </x:c>
      <x:c r="J13" s="44" t="str">
        <x:f>IF(COUNTA(A13:D13,K13)=0,"未入力",IF(OR($B$3="",$E$3="",$B$4=""),"条件未入力",IF($B$4&lt;&gt;"単独担当・月次","設計見直し",IF(OR(LEN(TRIM(A13))=0,LEN(TRIM(B13))=0),"台帳必須値未入力",IFERROR(IF(OR(NOT(TEXT(DATE(VALUE(LEFT($B$3,4)),VALUE(RIGHT($B$3,2)),1),"yyyy-mm")=$B$3),NOT(TEXT(DATE(VALUE(LEFT($E$3,4)),VALUE(RIGHT($E$3,2)),1),"yyyy-mm")=$E$3),NOT(TEXT(DATE(VALUE(LEFT(B13,4)),VALUE(RIGHT(B13,2)),1),"yyyy-mm")=B13),$B$3&gt;$E$3),"期間形式・範囲を確認",IF(OR(B13&lt;$B$3,B13&gt;$E$3),"対象期間外",IF(K13&lt;&gt;"受領済","未受領・未確認",IF(COUNTIF($A$7:$A$18,A13)&gt;1,"台帳重複",IF(COUNT(C13:D13)&lt;&gt;2,"元数値未入力",IF(OR(C13&lt;0,C13&lt;&gt;INT(C13),D13&lt;&gt;INT(D13)),"元数値の形式を確認",IF(OR(I13&gt;0,G13&lt;&gt;0,H13&lt;&gt;0),"要確認","数値一致・要承認"))))))),"入力形式を確認")))))</x:f>
        <x:v>未入力</x:v>
      </x:c>
      <x:c r="K13" s="20"/>
    </x:row>
    <x:row r="14" ht="42" customHeight="1">
      <x:c r="A14" s="20"/>
      <x:c r="B14" s="20"/>
      <x:c r="C14" s="20"/>
      <x:c r="D14" s="62"/>
      <x:c r="E14" s="44" t="str">
        <x:f>IF(A14="","",SUMIFS('明細_修正前'!$H$7:$H$106,'明細_修正前'!$A$7:$A$106,A14,'明細_修正前'!$B$7:$B$106,B14))</x:f>
      </x:c>
      <x:c r="F14" s="63" t="str">
        <x:f>IF(A14="","",SUMIFS('明細_修正前'!$J$7:$J$106,'明細_修正前'!$A$7:$A$106,A14,'明細_修正前'!$B$7:$B$106,B14))</x:f>
      </x:c>
      <x:c r="G14" s="44" t="str">
        <x:f>IF(OR(A14="",NOT(ISNUMBER(C14))),"",E14-C14)</x:f>
      </x:c>
      <x:c r="H14" s="63" t="str">
        <x:f>IF(OR(A14="",NOT(ISNUMBER(D14))),"",F14-D14)</x:f>
      </x:c>
      <x:c r="I14" s="44" t="str">
        <x:f>IF(A14="","",COUNTIFS('明細_修正前'!$A$7:$A$106,A14,'明細_修正前'!$B$7:$B$106,B14,'明細_修正前'!$I$7:$I$106,"要確認")+COUNTIFS('明細_修正前'!$A$7:$A$106,A14,'明細_修正前'!$B$7:$B$106,B14,'明細_修正前'!$I$7:$I$106,"集計対象",'明細_修正前'!$L$7:$L$106,"?*"))</x:f>
      </x:c>
      <x:c r="J14" s="44" t="str">
        <x:f>IF(COUNTA(A14:D14,K14)=0,"未入力",IF(OR($B$3="",$E$3="",$B$4=""),"条件未入力",IF($B$4&lt;&gt;"単独担当・月次","設計見直し",IF(OR(LEN(TRIM(A14))=0,LEN(TRIM(B14))=0),"台帳必須値未入力",IFERROR(IF(OR(NOT(TEXT(DATE(VALUE(LEFT($B$3,4)),VALUE(RIGHT($B$3,2)),1),"yyyy-mm")=$B$3),NOT(TEXT(DATE(VALUE(LEFT($E$3,4)),VALUE(RIGHT($E$3,2)),1),"yyyy-mm")=$E$3),NOT(TEXT(DATE(VALUE(LEFT(B14,4)),VALUE(RIGHT(B14,2)),1),"yyyy-mm")=B14),$B$3&gt;$E$3),"期間形式・範囲を確認",IF(OR(B14&lt;$B$3,B14&gt;$E$3),"対象期間外",IF(K14&lt;&gt;"受領済","未受領・未確認",IF(COUNTIF($A$7:$A$18,A14)&gt;1,"台帳重複",IF(COUNT(C14:D14)&lt;&gt;2,"元数値未入力",IF(OR(C14&lt;0,C14&lt;&gt;INT(C14),D14&lt;&gt;INT(D14)),"元数値の形式を確認",IF(OR(I14&gt;0,G14&lt;&gt;0,H14&lt;&gt;0),"要確認","数値一致・要承認"))))))),"入力形式を確認")))))</x:f>
        <x:v>未入力</x:v>
      </x:c>
      <x:c r="K14" s="20"/>
    </x:row>
    <x:row r="15" ht="42" customHeight="1">
      <x:c r="A15" s="20"/>
      <x:c r="B15" s="20"/>
      <x:c r="C15" s="20"/>
      <x:c r="D15" s="62"/>
      <x:c r="E15" s="44" t="str">
        <x:f>IF(A15="","",SUMIFS('明細_修正前'!$H$7:$H$106,'明細_修正前'!$A$7:$A$106,A15,'明細_修正前'!$B$7:$B$106,B15))</x:f>
      </x:c>
      <x:c r="F15" s="63" t="str">
        <x:f>IF(A15="","",SUMIFS('明細_修正前'!$J$7:$J$106,'明細_修正前'!$A$7:$A$106,A15,'明細_修正前'!$B$7:$B$106,B15))</x:f>
      </x:c>
      <x:c r="G15" s="44" t="str">
        <x:f>IF(OR(A15="",NOT(ISNUMBER(C15))),"",E15-C15)</x:f>
      </x:c>
      <x:c r="H15" s="63" t="str">
        <x:f>IF(OR(A15="",NOT(ISNUMBER(D15))),"",F15-D15)</x:f>
      </x:c>
      <x:c r="I15" s="44" t="str">
        <x:f>IF(A15="","",COUNTIFS('明細_修正前'!$A$7:$A$106,A15,'明細_修正前'!$B$7:$B$106,B15,'明細_修正前'!$I$7:$I$106,"要確認")+COUNTIFS('明細_修正前'!$A$7:$A$106,A15,'明細_修正前'!$B$7:$B$106,B15,'明細_修正前'!$I$7:$I$106,"集計対象",'明細_修正前'!$L$7:$L$106,"?*"))</x:f>
      </x:c>
      <x:c r="J15" s="44" t="str">
        <x:f>IF(COUNTA(A15:D15,K15)=0,"未入力",IF(OR($B$3="",$E$3="",$B$4=""),"条件未入力",IF($B$4&lt;&gt;"単独担当・月次","設計見直し",IF(OR(LEN(TRIM(A15))=0,LEN(TRIM(B15))=0),"台帳必須値未入力",IFERROR(IF(OR(NOT(TEXT(DATE(VALUE(LEFT($B$3,4)),VALUE(RIGHT($B$3,2)),1),"yyyy-mm")=$B$3),NOT(TEXT(DATE(VALUE(LEFT($E$3,4)),VALUE(RIGHT($E$3,2)),1),"yyyy-mm")=$E$3),NOT(TEXT(DATE(VALUE(LEFT(B15,4)),VALUE(RIGHT(B15,2)),1),"yyyy-mm")=B15),$B$3&gt;$E$3),"期間形式・範囲を確認",IF(OR(B15&lt;$B$3,B15&gt;$E$3),"対象期間外",IF(K15&lt;&gt;"受領済","未受領・未確認",IF(COUNTIF($A$7:$A$18,A15)&gt;1,"台帳重複",IF(COUNT(C15:D15)&lt;&gt;2,"元数値未入力",IF(OR(C15&lt;0,C15&lt;&gt;INT(C15),D15&lt;&gt;INT(D15)),"元数値の形式を確認",IF(OR(I15&gt;0,G15&lt;&gt;0,H15&lt;&gt;0),"要確認","数値一致・要承認"))))))),"入力形式を確認")))))</x:f>
        <x:v>未入力</x:v>
      </x:c>
      <x:c r="K15" s="20"/>
    </x:row>
    <x:row r="16" ht="42" customHeight="1">
      <x:c r="A16" s="20"/>
      <x:c r="B16" s="20"/>
      <x:c r="C16" s="20"/>
      <x:c r="D16" s="62"/>
      <x:c r="E16" s="44" t="str">
        <x:f>IF(A16="","",SUMIFS('明細_修正前'!$H$7:$H$106,'明細_修正前'!$A$7:$A$106,A16,'明細_修正前'!$B$7:$B$106,B16))</x:f>
      </x:c>
      <x:c r="F16" s="63" t="str">
        <x:f>IF(A16="","",SUMIFS('明細_修正前'!$J$7:$J$106,'明細_修正前'!$A$7:$A$106,A16,'明細_修正前'!$B$7:$B$106,B16))</x:f>
      </x:c>
      <x:c r="G16" s="44" t="str">
        <x:f>IF(OR(A16="",NOT(ISNUMBER(C16))),"",E16-C16)</x:f>
      </x:c>
      <x:c r="H16" s="63" t="str">
        <x:f>IF(OR(A16="",NOT(ISNUMBER(D16))),"",F16-D16)</x:f>
      </x:c>
      <x:c r="I16" s="44" t="str">
        <x:f>IF(A16="","",COUNTIFS('明細_修正前'!$A$7:$A$106,A16,'明細_修正前'!$B$7:$B$106,B16,'明細_修正前'!$I$7:$I$106,"要確認")+COUNTIFS('明細_修正前'!$A$7:$A$106,A16,'明細_修正前'!$B$7:$B$106,B16,'明細_修正前'!$I$7:$I$106,"集計対象",'明細_修正前'!$L$7:$L$106,"?*"))</x:f>
      </x:c>
      <x:c r="J16" s="44" t="str">
        <x:f>IF(COUNTA(A16:D16,K16)=0,"未入力",IF(OR($B$3="",$E$3="",$B$4=""),"条件未入力",IF($B$4&lt;&gt;"単独担当・月次","設計見直し",IF(OR(LEN(TRIM(A16))=0,LEN(TRIM(B16))=0),"台帳必須値未入力",IFERROR(IF(OR(NOT(TEXT(DATE(VALUE(LEFT($B$3,4)),VALUE(RIGHT($B$3,2)),1),"yyyy-mm")=$B$3),NOT(TEXT(DATE(VALUE(LEFT($E$3,4)),VALUE(RIGHT($E$3,2)),1),"yyyy-mm")=$E$3),NOT(TEXT(DATE(VALUE(LEFT(B16,4)),VALUE(RIGHT(B16,2)),1),"yyyy-mm")=B16),$B$3&gt;$E$3),"期間形式・範囲を確認",IF(OR(B16&lt;$B$3,B16&gt;$E$3),"対象期間外",IF(K16&lt;&gt;"受領済","未受領・未確認",IF(COUNTIF($A$7:$A$18,A16)&gt;1,"台帳重複",IF(COUNT(C16:D16)&lt;&gt;2,"元数値未入力",IF(OR(C16&lt;0,C16&lt;&gt;INT(C16),D16&lt;&gt;INT(D16)),"元数値の形式を確認",IF(OR(I16&gt;0,G16&lt;&gt;0,H16&lt;&gt;0),"要確認","数値一致・要承認"))))))),"入力形式を確認")))))</x:f>
        <x:v>未入力</x:v>
      </x:c>
      <x:c r="K16" s="20"/>
    </x:row>
    <x:row r="17" ht="42" customHeight="1">
      <x:c r="A17" s="20"/>
      <x:c r="B17" s="20"/>
      <x:c r="C17" s="20"/>
      <x:c r="D17" s="62"/>
      <x:c r="E17" s="44" t="str">
        <x:f>IF(A17="","",SUMIFS('明細_修正前'!$H$7:$H$106,'明細_修正前'!$A$7:$A$106,A17,'明細_修正前'!$B$7:$B$106,B17))</x:f>
      </x:c>
      <x:c r="F17" s="63" t="str">
        <x:f>IF(A17="","",SUMIFS('明細_修正前'!$J$7:$J$106,'明細_修正前'!$A$7:$A$106,A17,'明細_修正前'!$B$7:$B$106,B17))</x:f>
      </x:c>
      <x:c r="G17" s="44" t="str">
        <x:f>IF(OR(A17="",NOT(ISNUMBER(C17))),"",E17-C17)</x:f>
      </x:c>
      <x:c r="H17" s="63" t="str">
        <x:f>IF(OR(A17="",NOT(ISNUMBER(D17))),"",F17-D17)</x:f>
      </x:c>
      <x:c r="I17" s="44" t="str">
        <x:f>IF(A17="","",COUNTIFS('明細_修正前'!$A$7:$A$106,A17,'明細_修正前'!$B$7:$B$106,B17,'明細_修正前'!$I$7:$I$106,"要確認")+COUNTIFS('明細_修正前'!$A$7:$A$106,A17,'明細_修正前'!$B$7:$B$106,B17,'明細_修正前'!$I$7:$I$106,"集計対象",'明細_修正前'!$L$7:$L$106,"?*"))</x:f>
      </x:c>
      <x:c r="J17" s="44" t="str">
        <x:f>IF(COUNTA(A17:D17,K17)=0,"未入力",IF(OR($B$3="",$E$3="",$B$4=""),"条件未入力",IF($B$4&lt;&gt;"単独担当・月次","設計見直し",IF(OR(LEN(TRIM(A17))=0,LEN(TRIM(B17))=0),"台帳必須値未入力",IFERROR(IF(OR(NOT(TEXT(DATE(VALUE(LEFT($B$3,4)),VALUE(RIGHT($B$3,2)),1),"yyyy-mm")=$B$3),NOT(TEXT(DATE(VALUE(LEFT($E$3,4)),VALUE(RIGHT($E$3,2)),1),"yyyy-mm")=$E$3),NOT(TEXT(DATE(VALUE(LEFT(B17,4)),VALUE(RIGHT(B17,2)),1),"yyyy-mm")=B17),$B$3&gt;$E$3),"期間形式・範囲を確認",IF(OR(B17&lt;$B$3,B17&gt;$E$3),"対象期間外",IF(K17&lt;&gt;"受領済","未受領・未確認",IF(COUNTIF($A$7:$A$18,A17)&gt;1,"台帳重複",IF(COUNT(C17:D17)&lt;&gt;2,"元数値未入力",IF(OR(C17&lt;0,C17&lt;&gt;INT(C17),D17&lt;&gt;INT(D17)),"元数値の形式を確認",IF(OR(I17&gt;0,G17&lt;&gt;0,H17&lt;&gt;0),"要確認","数値一致・要承認"))))))),"入力形式を確認")))))</x:f>
        <x:v>未入力</x:v>
      </x:c>
      <x:c r="K17" s="20"/>
    </x:row>
    <x:row r="18" ht="42" customHeight="1">
      <x:c r="A18" s="20"/>
      <x:c r="B18" s="20"/>
      <x:c r="C18" s="20"/>
      <x:c r="D18" s="62"/>
      <x:c r="E18" s="44" t="str">
        <x:f>IF(A18="","",SUMIFS('明細_修正前'!$H$7:$H$106,'明細_修正前'!$A$7:$A$106,A18,'明細_修正前'!$B$7:$B$106,B18))</x:f>
      </x:c>
      <x:c r="F18" s="63" t="str">
        <x:f>IF(A18="","",SUMIFS('明細_修正前'!$J$7:$J$106,'明細_修正前'!$A$7:$A$106,A18,'明細_修正前'!$B$7:$B$106,B18))</x:f>
      </x:c>
      <x:c r="G18" s="44" t="str">
        <x:f>IF(OR(A18="",NOT(ISNUMBER(C18))),"",E18-C18)</x:f>
      </x:c>
      <x:c r="H18" s="63" t="str">
        <x:f>IF(OR(A18="",NOT(ISNUMBER(D18))),"",F18-D18)</x:f>
      </x:c>
      <x:c r="I18" s="44" t="str">
        <x:f>IF(A18="","",COUNTIFS('明細_修正前'!$A$7:$A$106,A18,'明細_修正前'!$B$7:$B$106,B18,'明細_修正前'!$I$7:$I$106,"要確認")+COUNTIFS('明細_修正前'!$A$7:$A$106,A18,'明細_修正前'!$B$7:$B$106,B18,'明細_修正前'!$I$7:$I$106,"集計対象",'明細_修正前'!$L$7:$L$106,"?*"))</x:f>
      </x:c>
      <x:c r="J18" s="44" t="str">
        <x:f>IF(COUNTA(A18:D18,K18)=0,"未入力",IF(OR($B$3="",$E$3="",$B$4=""),"条件未入力",IF($B$4&lt;&gt;"単独担当・月次","設計見直し",IF(OR(LEN(TRIM(A18))=0,LEN(TRIM(B18))=0),"台帳必須値未入力",IFERROR(IF(OR(NOT(TEXT(DATE(VALUE(LEFT($B$3,4)),VALUE(RIGHT($B$3,2)),1),"yyyy-mm")=$B$3),NOT(TEXT(DATE(VALUE(LEFT($E$3,4)),VALUE(RIGHT($E$3,2)),1),"yyyy-mm")=$E$3),NOT(TEXT(DATE(VALUE(LEFT(B18,4)),VALUE(RIGHT(B18,2)),1),"yyyy-mm")=B18),$B$3&gt;$E$3),"期間形式・範囲を確認",IF(OR(B18&lt;$B$3,B18&gt;$E$3),"対象期間外",IF(K18&lt;&gt;"受領済","未受領・未確認",IF(COUNTIF($A$7:$A$18,A18)&gt;1,"台帳重複",IF(COUNT(C18:D18)&lt;&gt;2,"元数値未入力",IF(OR(C18&lt;0,C18&lt;&gt;INT(C18),D18&lt;&gt;INT(D18)),"元数値の形式を確認",IF(OR(I18&gt;0,G18&lt;&gt;0,H18&lt;&gt;0),"要確認","数値一致・要承認"))))))),"入力形式を確認")))))</x:f>
        <x:v>未入力</x:v>
      </x:c>
      <x:c r="K18" s="20"/>
    </x:row>
    <x:row r="19" ht="42" customHeight="1">
      <x:c r="A19" s="14"/>
      <x:c r="B19" s="14"/>
      <x:c r="C19" s="14"/>
      <x:c r="D19" s="64"/>
      <x:c r="E19" s="14"/>
      <x:c r="F19" s="64"/>
      <x:c r="G19" s="14"/>
      <x:c r="H19" s="64"/>
      <x:c r="I19" s="14"/>
      <x:c r="J19" s="14"/>
      <x:c r="K19" s="14"/>
    </x:row>
    <x:row r="20" ht="42" customHeight="1">
      <x:c r="A20" s="65" t="str">
        <x:v>合計</x:v>
      </x:c>
      <x:c r="B20" s="65"/>
      <x:c r="C20" s="65" t="n">
        <x:f>IF(COUNTA($A$7:$A$18)=0,"",IF(COUNT(G7:G18)&lt;&gt;COUNTA($A$7:$A$18),"未確認",SUM(C7:C18)))</x:f>
        <x:v>12</x:v>
      </x:c>
      <x:c r="D20" s="66" t="n">
        <x:f>IF(COUNTA($A$7:$A$18)=0,"",IF(COUNT(H7:H18)&lt;&gt;COUNTA($A$7:$A$18),"未確認",SUM(D7:D18)))</x:f>
        <x:v>37000</x:v>
      </x:c>
      <x:c r="E20" s="65" t="n">
        <x:f>IF(COUNTA($A$7:$A$18)=0,"",SUM(E7:E18))</x:f>
        <x:v>10</x:v>
      </x:c>
      <x:c r="F20" s="66" t="n">
        <x:f>IF(COUNTA($A$7:$A$18)=0,"",SUM(F7:F18))</x:f>
        <x:v>28000</x:v>
      </x:c>
      <x:c r="G20" s="65" t="n">
        <x:f>IF(COUNTA($A$7:$A$18)=0,"",IF(COUNT(G7:G18)&lt;&gt;COUNTA($A$7:$A$18),"未確認",SUM(G7:G18)))</x:f>
        <x:v>-2</x:v>
      </x:c>
      <x:c r="H20" s="66" t="n">
        <x:f>IF(COUNTA($A$7:$A$18)=0,"",IF(COUNT(H7:H18)&lt;&gt;COUNTA($A$7:$A$18),"未確認",SUM(H7:H18)))</x:f>
        <x:v>-9000</x:v>
      </x:c>
      <x:c r="I20" s="65" t="n">
        <x:f>IF(COUNTA($A$7:$A$18)=0,"",SUM(I7:I18))</x:f>
        <x:v>2</x:v>
      </x:c>
      <x:c r="J20" s="65" t="str">
        <x:v>自動確定しません</x:v>
      </x:c>
      <x:c r="K20" s="65"/>
    </x:row>
    <x:row r="21" ht="23" customHeight="1">
      <x:c r="A21" s="6"/>
      <x:c r="B21" s="6"/>
      <x:c r="C21" s="6"/>
      <x:c r="D21" s="6"/>
      <x:c r="E21" s="6"/>
      <x:c r="F21" s="6"/>
      <x:c r="G21" s="6"/>
      <x:c r="H21" s="6"/>
      <x:c r="I21" s="6"/>
      <x:c r="J21" s="6"/>
      <x:c r="K21" s="6"/>
    </x:row>
    <x:row r="22" ht="48" customHeight="1">
      <x:c r="A22" s="14" t="str">
        <x:v>一致＝数値一致・要承認。未登録の入力、期間外の行、未処理ファイル、採用版・IDを別途確認し、チェック表に確認者と日時を記録します。</x:v>
      </x:c>
      <x:c r="B22" s="14"/>
      <x:c r="C22" s="14"/>
      <x:c r="D22" s="14"/>
      <x:c r="E22" s="14"/>
      <x:c r="F22" s="14"/>
      <x:c r="G22" s="14"/>
      <x:c r="H22" s="14"/>
      <x:c r="I22" s="14"/>
      <x:c r="J22" s="14"/>
      <x:c r="K22" s="14"/>
    </x:row>
    <x:row r="23" ht="23" customHeight="1">
      <x:c r="A23" s="6"/>
      <x:c r="B23" s="6"/>
      <x:c r="C23" s="6"/>
      <x:c r="D23" s="6"/>
      <x:c r="E23" s="6"/>
      <x:c r="F23" s="6"/>
      <x:c r="G23" s="6"/>
      <x:c r="H23" s="6"/>
      <x:c r="I23" s="6"/>
      <x:c r="J23" s="6"/>
      <x:c r="K23" s="6"/>
    </x:row>
    <x:row r="24" ht="23" customHeight="1">
      <x:c r="A24" s="6"/>
      <x:c r="B24" s="6"/>
      <x:c r="C24" s="6"/>
      <x:c r="D24" s="6"/>
      <x:c r="E24" s="6"/>
      <x:c r="F24" s="6"/>
      <x:c r="G24" s="6"/>
      <x:c r="H24" s="6"/>
      <x:c r="I24" s="6"/>
      <x:c r="J24" s="6"/>
      <x:c r="K24" s="6"/>
    </x:row>
    <x:row r="25" ht="23" customHeight="1">
      <x:c r="A25" s="6"/>
      <x:c r="B25" s="6"/>
      <x:c r="C25" s="6"/>
      <x:c r="D25" s="6"/>
      <x:c r="E25" s="6"/>
      <x:c r="F25" s="6"/>
      <x:c r="G25" s="6"/>
      <x:c r="H25" s="6"/>
      <x:c r="I25" s="6"/>
      <x:c r="J25" s="6"/>
      <x:c r="K25" s="6"/>
    </x:row>
  </x:sheetData>
  <x:mergeCells>
    <x:mergeCell ref="A1:K1"/>
    <x:mergeCell ref="A2:K2"/>
    <x:mergeCell ref="B4:D4"/>
    <x:mergeCell ref="E4:K4"/>
    <x:mergeCell ref="A22:K22"/>
  </x:mergeCells>
  <x:conditionalFormatting sqref="J7:J18">
    <x:cfRule type="expression" dxfId="6" priority="1">
      <x:formula>$J7="要確認"</x:formula>
    </x:cfRule>
    <x:cfRule type="expression" dxfId="7" priority="2">
      <x:formula>$J7="設計見直し"</x:formula>
    </x:cfRule>
  </x:conditionalFormatting>
  <x:dataValidations count="2">
    <x:dataValidation type="list" sqref="B4">
      <x:formula1>"単独担当・月次,同時更新・即時処理,未確認"</x:formula1>
    </x:dataValidation>
    <x:dataValidation type="list" sqref="K7:K18">
      <x:formula1>"受領済,未受領,未確認"</x:formula1>
    </x:dataValidation>
  </x:dataValidations>
  <x:pageMargins left="0.7" right="0.7" top="0.75" bottom="0.75" header="0.3" footer="0.3"/>
</x:worksheet>
</file>

<file path=xl/worksheets/sheet5.xml><?xml version="1.0" encoding="utf-8"?>
<x:worksheet xmlns:x="http://schemas.openxmlformats.org/spreadsheetml/2006/main">
  <x:sheetFormatPr defaultRowHeight="15"/>
  <x:cols>
    <x:col min="1" max="1" width="32" hidden="0" customWidth="1"/>
    <x:col min="2" max="2" width="12" hidden="0" customWidth="1"/>
    <x:col min="3" max="3" width="16" hidden="0" customWidth="1"/>
    <x:col min="4" max="4" width="13" hidden="0" customWidth="1"/>
    <x:col min="5" max="5" width="17" hidden="0" customWidth="1"/>
    <x:col min="6" max="6" width="14" hidden="0" customWidth="1"/>
    <x:col min="7" max="7" width="30" hidden="0" customWidth="1"/>
    <x:col min="8" max="8" width="12" hidden="0" customWidth="1"/>
    <x:col min="9" max="9" width="14" hidden="0" customWidth="1"/>
    <x:col min="10" max="10" width="16" hidden="0" customWidth="1"/>
    <x:col min="11" max="11" width="12" hidden="0" customWidth="1"/>
    <x:col min="12" max="12" width="24" hidden="0" customWidth="1"/>
  </x:cols>
  <x:sheetData>
    <x:row r="1" ht="37" customHeight="1">
      <x:c r="A1" s="10" t="str">
        <x:v>明細_修正後</x:v>
      </x:c>
      <x:c r="B1" s="10"/>
      <x:c r="C1" s="10"/>
      <x:c r="D1" s="10"/>
      <x:c r="E1" s="10"/>
      <x:c r="F1" s="10"/>
      <x:c r="G1" s="10"/>
      <x:c r="H1" s="10"/>
      <x:c r="I1" s="10"/>
      <x:c r="J1" s="10"/>
      <x:c r="K1" s="10"/>
      <x:c r="L1" s="10"/>
    </x:row>
    <x:row r="2" ht="36" customHeight="1">
      <x:c r="A2" s="14" t="str">
        <x:v>説明用の架空例｜確認済みの訂正を反映。原本や修正前の結果は別に保管。</x:v>
      </x:c>
      <x:c r="B2" s="14"/>
      <x:c r="C2" s="14"/>
      <x:c r="D2" s="14"/>
      <x:c r="E2" s="14"/>
      <x:c r="F2" s="14"/>
      <x:c r="G2" s="14"/>
      <x:c r="H2" s="14"/>
      <x:c r="I2" s="14"/>
      <x:c r="J2" s="14"/>
      <x:c r="K2" s="14"/>
      <x:c r="L2" s="14"/>
    </x:row>
    <x:row r="3" ht="23" customHeight="1">
      <x:c r="A3" s="6"/>
      <x:c r="B3" s="6"/>
      <x:c r="C3" s="6"/>
      <x:c r="D3" s="6"/>
      <x:c r="E3" s="6"/>
      <x:c r="F3" s="6"/>
      <x:c r="G3" s="6"/>
      <x:c r="H3" s="6"/>
      <x:c r="I3" s="6"/>
      <x:c r="J3" s="6"/>
      <x:c r="K3" s="6"/>
      <x:c r="L3" s="6"/>
    </x:row>
    <x:row r="4" ht="39" customHeight="1">
      <x:c r="A4" s="6" t="str">
        <x:v>集計対象件数</x:v>
      </x:c>
      <x:c r="B4" s="6" t="n">
        <x:f>IF(COUNTA(A7:A106)=0,"",SUM(H7:H106))</x:f>
        <x:v>12</x:v>
      </x:c>
      <x:c r="C4" s="6" t="str">
        <x:v>件</x:v>
      </x:c>
      <x:c r="D4" s="6" t="str">
        <x:v>照合金額</x:v>
      </x:c>
      <x:c r="E4" s="40" t="n">
        <x:f>IF(COUNTA(A7:A106)=0,"",SUM(J7:J106))</x:f>
        <x:v>37000</x:v>
      </x:c>
      <x:c r="F4" s="6" t="str">
        <x:v>円</x:v>
      </x:c>
      <x:c r="G4" s="14" t="str">
        <x:v>数値一致だけで自動確定しません。原データの正当性・受領・採用範囲は人が確認します。</x:v>
      </x:c>
      <x:c r="H4" s="14"/>
      <x:c r="I4" s="14"/>
      <x:c r="J4" s="14"/>
      <x:c r="K4" s="14"/>
      <x:c r="L4" s="14"/>
    </x:row>
    <x:row r="5" ht="23" customHeight="1">
      <x:c r="A5" s="6"/>
      <x:c r="B5" s="6"/>
      <x:c r="C5" s="6"/>
      <x:c r="D5" s="6"/>
      <x:c r="E5" s="6"/>
      <x:c r="F5" s="6"/>
      <x:c r="G5" s="6"/>
      <x:c r="H5" s="6"/>
      <x:c r="I5" s="6"/>
      <x:c r="J5" s="6"/>
      <x:c r="K5" s="6"/>
      <x:c r="L5" s="6"/>
    </x:row>
    <x:row r="6" ht="34" customHeight="1">
      <x:c r="A6" s="10" t="str">
        <x:v>ファイル名</x:v>
      </x:c>
      <x:c r="B6" s="10" t="str">
        <x:v>対象月</x:v>
      </x:c>
      <x:c r="C6" s="10" t="str">
        <x:v>取引ID</x:v>
      </x:c>
      <x:c r="D6" s="10" t="str">
        <x:v>商品コード</x:v>
      </x:c>
      <x:c r="E6" s="10" t="str">
        <x:v>日付</x:v>
      </x:c>
      <x:c r="F6" s="10" t="str">
        <x:v>金額（円）</x:v>
      </x:c>
      <x:c r="G6" s="10" t="str">
        <x:v>エラー理由</x:v>
      </x:c>
      <x:c r="H6" s="10" t="str">
        <x:v>照合件数</x:v>
      </x:c>
      <x:c r="I6" s="10" t="str">
        <x:v>集計区分</x:v>
      </x:c>
      <x:c r="J6" s="10" t="str">
        <x:v>照合金額（円）</x:v>
      </x:c>
      <x:c r="K6" s="10" t="str">
        <x:v>ID重複数</x:v>
      </x:c>
      <x:c r="L6" s="10" t="str">
        <x:v>入力警告</x:v>
      </x:c>
    </x:row>
    <x:row r="7" ht="38" customHeight="1">
      <x:c r="A7" s="42" t="str">
        <x:v>sales_202606.csv</x:v>
      </x:c>
      <x:c r="B7" s="42" t="str">
        <x:v>2026-06</x:v>
      </x:c>
      <x:c r="C7" s="42" t="str">
        <x:v>T2606-001</x:v>
      </x:c>
      <x:c r="D7" s="42" t="str">
        <x:v>00123</x:v>
      </x:c>
      <x:c r="E7" s="42" t="str">
        <x:v>2026-06-03</x:v>
      </x:c>
      <x:c r="F7" s="43" t="n">
        <x:v>1200</x:v>
      </x:c>
      <x:c r="G7" s="42" t="str"/>
      <x:c r="H7" s="44" t="n">
        <x:f>IF(COUNTA(A7:G7,I7)=0,"",IF(AND(I7="集計対象",L7=""),1,0))</x:f>
        <x:v>1</x:v>
      </x:c>
      <x:c r="I7" s="42" t="str">
        <x:v>集計対象</x:v>
      </x:c>
      <x:c r="J7" s="45" t="n">
        <x:f>IF(COUNTA(A7:G7,I7)=0,"",IF(H7=1,F7,0))</x:f>
        <x:v>1200</x:v>
      </x:c>
      <x:c r="K7" s="44" t="n">
        <x:f>IF(C7="","",IF(I7="対象外",0,COUNTIFS($C$7:$C$106,C7,$I$7:$I$106,"&lt;&gt;対象外")))</x:f>
        <x:v>1</x:v>
      </x:c>
      <x:c r="L7" s="44" t="str">
        <x:f>IF(COUNTA(A7:G7,I7)=0,"",IFERROR(IF(OR(LEN(TRIM(A7))=0,LEN(TRIM(B7))=0,LEN(TRIM(C7))=0,LEN(TRIM(D7))=0,LEN(TRIM(E7))=0,AND(I7&lt;&gt;"集計対象",I7&lt;&gt;"要確認",I7&lt;&gt;"対象外"),NOT(ISNUMBER(F7))),"必須値・金額・区分",IF(F7&lt;&gt;INT(F7),"金額は整数",IF(NOT(TEXT(DATE(VALUE(LEFT(E7,4)),VALUE(MID(E7,6,2)),VALUE(RIGHT(E7,2))),"yyyy-mm-dd")=E7),"日付形式",IF(LEFT(E7,7)&lt;&gt;B7,"対象月違い",IF(K7&gt;1,"ID重複",""))))),"入力形式"))</x:f>
      </x:c>
    </x:row>
    <x:row r="8" ht="38" customHeight="1">
      <x:c r="A8" s="42" t="str">
        <x:v>sales_202606.csv</x:v>
      </x:c>
      <x:c r="B8" s="42" t="str">
        <x:v>2026-06</x:v>
      </x:c>
      <x:c r="C8" s="42" t="str">
        <x:v>T2606-002</x:v>
      </x:c>
      <x:c r="D8" s="42" t="str">
        <x:v>00456</x:v>
      </x:c>
      <x:c r="E8" s="42" t="str">
        <x:v>2026-06-10</x:v>
      </x:c>
      <x:c r="F8" s="43" t="n">
        <x:v>2300</x:v>
      </x:c>
      <x:c r="G8" s="42" t="str"/>
      <x:c r="H8" s="44" t="n">
        <x:f>IF(COUNTA(A8:G8,I8)=0,"",IF(AND(I8="集計対象",L8=""),1,0))</x:f>
        <x:v>1</x:v>
      </x:c>
      <x:c r="I8" s="42" t="str">
        <x:v>集計対象</x:v>
      </x:c>
      <x:c r="J8" s="45" t="n">
        <x:f>IF(COUNTA(A8:G8,I8)=0,"",IF(H8=1,F8,0))</x:f>
        <x:v>2300</x:v>
      </x:c>
      <x:c r="K8" s="44" t="n">
        <x:f>IF(C8="","",IF(I8="対象外",0,COUNTIFS($C$7:$C$106,C8,$I$7:$I$106,"&lt;&gt;対象外")))</x:f>
        <x:v>1</x:v>
      </x:c>
      <x:c r="L8" s="44" t="str">
        <x:f>IF(COUNTA(A8:G8,I8)=0,"",IFERROR(IF(OR(LEN(TRIM(A8))=0,LEN(TRIM(B8))=0,LEN(TRIM(C8))=0,LEN(TRIM(D8))=0,LEN(TRIM(E8))=0,AND(I8&lt;&gt;"集計対象",I8&lt;&gt;"要確認",I8&lt;&gt;"対象外"),NOT(ISNUMBER(F8))),"必須値・金額・区分",IF(F8&lt;&gt;INT(F8),"金額は整数",IF(NOT(TEXT(DATE(VALUE(LEFT(E8,4)),VALUE(MID(E8,6,2)),VALUE(RIGHT(E8,2))),"yyyy-mm-dd")=E8),"日付形式",IF(LEFT(E8,7)&lt;&gt;B8,"対象月違い",IF(K8&gt;1,"ID重複",""))))),"入力形式"))</x:f>
      </x:c>
    </x:row>
    <x:row r="9" ht="38" customHeight="1">
      <x:c r="A9" s="42" t="str">
        <x:v>sales_202606.csv</x:v>
      </x:c>
      <x:c r="B9" s="42" t="str">
        <x:v>2026-06</x:v>
      </x:c>
      <x:c r="C9" s="42" t="str">
        <x:v>T2606-003</x:v>
      </x:c>
      <x:c r="D9" s="42" t="str">
        <x:v>00007</x:v>
      </x:c>
      <x:c r="E9" s="42" t="str">
        <x:v>2026-06-18</x:v>
      </x:c>
      <x:c r="F9" s="43" t="n">
        <x:v>1500</x:v>
      </x:c>
      <x:c r="G9" s="42" t="str"/>
      <x:c r="H9" s="44" t="n">
        <x:f>IF(COUNTA(A9:G9,I9)=0,"",IF(AND(I9="集計対象",L9=""),1,0))</x:f>
        <x:v>1</x:v>
      </x:c>
      <x:c r="I9" s="42" t="str">
        <x:v>集計対象</x:v>
      </x:c>
      <x:c r="J9" s="45" t="n">
        <x:f>IF(COUNTA(A9:G9,I9)=0,"",IF(H9=1,F9,0))</x:f>
        <x:v>1500</x:v>
      </x:c>
      <x:c r="K9" s="44" t="n">
        <x:f>IF(C9="","",IF(I9="対象外",0,COUNTIFS($C$7:$C$106,C9,$I$7:$I$106,"&lt;&gt;対象外")))</x:f>
        <x:v>1</x:v>
      </x:c>
      <x:c r="L9" s="44" t="str">
        <x:f>IF(COUNTA(A9:G9,I9)=0,"",IFERROR(IF(OR(LEN(TRIM(A9))=0,LEN(TRIM(B9))=0,LEN(TRIM(C9))=0,LEN(TRIM(D9))=0,LEN(TRIM(E9))=0,AND(I9&lt;&gt;"集計対象",I9&lt;&gt;"要確認",I9&lt;&gt;"対象外"),NOT(ISNUMBER(F9))),"必須値・金額・区分",IF(F9&lt;&gt;INT(F9),"金額は整数",IF(NOT(TEXT(DATE(VALUE(LEFT(E9,4)),VALUE(MID(E9,6,2)),VALUE(RIGHT(E9,2))),"yyyy-mm-dd")=E9),"日付形式",IF(LEFT(E9,7)&lt;&gt;B9,"対象月違い",IF(K9&gt;1,"ID重複",""))))),"入力形式"))</x:f>
      </x:c>
    </x:row>
    <x:row r="10" ht="38" customHeight="1">
      <x:c r="A10" s="42" t="str">
        <x:v>sales_202606.csv</x:v>
      </x:c>
      <x:c r="B10" s="42" t="str">
        <x:v>2026-06</x:v>
      </x:c>
      <x:c r="C10" s="42" t="str">
        <x:v>T2606-004</x:v>
      </x:c>
      <x:c r="D10" s="42" t="str">
        <x:v>00123</x:v>
      </x:c>
      <x:c r="E10" s="42" t="str">
        <x:v>2026-06-25</x:v>
      </x:c>
      <x:c r="F10" s="43" t="n">
        <x:v>5000</x:v>
      </x:c>
      <x:c r="G10" s="42" t="str"/>
      <x:c r="H10" s="44" t="n">
        <x:f>IF(COUNTA(A10:G10,I10)=0,"",IF(AND(I10="集計対象",L10=""),1,0))</x:f>
        <x:v>1</x:v>
      </x:c>
      <x:c r="I10" s="42" t="str">
        <x:v>集計対象</x:v>
      </x:c>
      <x:c r="J10" s="45" t="n">
        <x:f>IF(COUNTA(A10:G10,I10)=0,"",IF(H10=1,F10,0))</x:f>
        <x:v>5000</x:v>
      </x:c>
      <x:c r="K10" s="44" t="n">
        <x:f>IF(C10="","",IF(I10="対象外",0,COUNTIFS($C$7:$C$106,C10,$I$7:$I$106,"&lt;&gt;対象外")))</x:f>
        <x:v>1</x:v>
      </x:c>
      <x:c r="L10" s="44" t="str">
        <x:f>IF(COUNTA(A10:G10,I10)=0,"",IFERROR(IF(OR(LEN(TRIM(A10))=0,LEN(TRIM(B10))=0,LEN(TRIM(C10))=0,LEN(TRIM(D10))=0,LEN(TRIM(E10))=0,AND(I10&lt;&gt;"集計対象",I10&lt;&gt;"要確認",I10&lt;&gt;"対象外"),NOT(ISNUMBER(F10))),"必須値・金額・区分",IF(F10&lt;&gt;INT(F10),"金額は整数",IF(NOT(TEXT(DATE(VALUE(LEFT(E10,4)),VALUE(MID(E10,6,2)),VALUE(RIGHT(E10,2))),"yyyy-mm-dd")=E10),"日付形式",IF(LEFT(E10,7)&lt;&gt;B10,"対象月違い",IF(K10&gt;1,"ID重複",""))))),"入力形式"))</x:f>
      </x:c>
    </x:row>
    <x:row r="11" ht="38" customHeight="1">
      <x:c r="A11" s="42" t="str">
        <x:v>sales_202607.csv</x:v>
      </x:c>
      <x:c r="B11" s="42" t="str">
        <x:v>2026-07</x:v>
      </x:c>
      <x:c r="C11" s="42" t="str">
        <x:v>T2607-001</x:v>
      </x:c>
      <x:c r="D11" s="42" t="str">
        <x:v>00123</x:v>
      </x:c>
      <x:c r="E11" s="42" t="str">
        <x:v>2026-07-03</x:v>
      </x:c>
      <x:c r="F11" s="43" t="n">
        <x:v>1800</x:v>
      </x:c>
      <x:c r="G11" s="42" t="str"/>
      <x:c r="H11" s="44" t="n">
        <x:f>IF(COUNTA(A11:G11,I11)=0,"",IF(AND(I11="集計対象",L11=""),1,0))</x:f>
        <x:v>1</x:v>
      </x:c>
      <x:c r="I11" s="42" t="str">
        <x:v>集計対象</x:v>
      </x:c>
      <x:c r="J11" s="45" t="n">
        <x:f>IF(COUNTA(A11:G11,I11)=0,"",IF(H11=1,F11,0))</x:f>
        <x:v>1800</x:v>
      </x:c>
      <x:c r="K11" s="44" t="n">
        <x:f>IF(C11="","",IF(I11="対象外",0,COUNTIFS($C$7:$C$106,C11,$I$7:$I$106,"&lt;&gt;対象外")))</x:f>
        <x:v>1</x:v>
      </x:c>
      <x:c r="L11" s="44" t="str">
        <x:f>IF(COUNTA(A11:G11,I11)=0,"",IFERROR(IF(OR(LEN(TRIM(A11))=0,LEN(TRIM(B11))=0,LEN(TRIM(C11))=0,LEN(TRIM(D11))=0,LEN(TRIM(E11))=0,AND(I11&lt;&gt;"集計対象",I11&lt;&gt;"要確認",I11&lt;&gt;"対象外"),NOT(ISNUMBER(F11))),"必須値・金額・区分",IF(F11&lt;&gt;INT(F11),"金額は整数",IF(NOT(TEXT(DATE(VALUE(LEFT(E11,4)),VALUE(MID(E11,6,2)),VALUE(RIGHT(E11,2))),"yyyy-mm-dd")=E11),"日付形式",IF(LEFT(E11,7)&lt;&gt;B11,"対象月違い",IF(K11&gt;1,"ID重複",""))))),"入力形式"))</x:f>
      </x:c>
    </x:row>
    <x:row r="12" ht="38" customHeight="1">
      <x:c r="A12" s="42" t="str">
        <x:v>sales_202607.csv</x:v>
      </x:c>
      <x:c r="B12" s="42" t="str">
        <x:v>2026-07</x:v>
      </x:c>
      <x:c r="C12" s="42" t="str">
        <x:v>T2607-002</x:v>
      </x:c>
      <x:c r="D12" s="42" t="str">
        <x:v>00456</x:v>
      </x:c>
      <x:c r="E12" s="42" t="str">
        <x:v>2026-07-10</x:v>
      </x:c>
      <x:c r="F12" s="43" t="n">
        <x:v>2200</x:v>
      </x:c>
      <x:c r="G12" s="42" t="str"/>
      <x:c r="H12" s="44" t="n">
        <x:f>IF(COUNTA(A12:G12,I12)=0,"",IF(AND(I12="集計対象",L12=""),1,0))</x:f>
        <x:v>1</x:v>
      </x:c>
      <x:c r="I12" s="42" t="str">
        <x:v>集計対象</x:v>
      </x:c>
      <x:c r="J12" s="45" t="n">
        <x:f>IF(COUNTA(A12:G12,I12)=0,"",IF(H12=1,F12,0))</x:f>
        <x:v>2200</x:v>
      </x:c>
      <x:c r="K12" s="44" t="n">
        <x:f>IF(C12="","",IF(I12="対象外",0,COUNTIFS($C$7:$C$106,C12,$I$7:$I$106,"&lt;&gt;対象外")))</x:f>
        <x:v>1</x:v>
      </x:c>
      <x:c r="L12" s="44" t="str">
        <x:f>IF(COUNTA(A12:G12,I12)=0,"",IFERROR(IF(OR(LEN(TRIM(A12))=0,LEN(TRIM(B12))=0,LEN(TRIM(C12))=0,LEN(TRIM(D12))=0,LEN(TRIM(E12))=0,AND(I12&lt;&gt;"集計対象",I12&lt;&gt;"要確認",I12&lt;&gt;"対象外"),NOT(ISNUMBER(F12))),"必須値・金額・区分",IF(F12&lt;&gt;INT(F12),"金額は整数",IF(NOT(TEXT(DATE(VALUE(LEFT(E12,4)),VALUE(MID(E12,6,2)),VALUE(RIGHT(E12,2))),"yyyy-mm-dd")=E12),"日付形式",IF(LEFT(E12,7)&lt;&gt;B12,"対象月違い",IF(K12&gt;1,"ID重複",""))))),"入力形式"))</x:f>
      </x:c>
    </x:row>
    <x:row r="13" ht="38" customHeight="1">
      <x:c r="A13" s="42" t="str">
        <x:v>sales_202607.csv</x:v>
      </x:c>
      <x:c r="B13" s="42" t="str">
        <x:v>2026-07</x:v>
      </x:c>
      <x:c r="C13" s="42" t="str">
        <x:v>T2607-003</x:v>
      </x:c>
      <x:c r="D13" s="42" t="str">
        <x:v>00007</x:v>
      </x:c>
      <x:c r="E13" s="42" t="str">
        <x:v>2026-07-18</x:v>
      </x:c>
      <x:c r="F13" s="43" t="n">
        <x:v>3000</x:v>
      </x:c>
      <x:c r="G13" s="42" t="str"/>
      <x:c r="H13" s="44" t="n">
        <x:f>IF(COUNTA(A13:G13,I13)=0,"",IF(AND(I13="集計対象",L13=""),1,0))</x:f>
        <x:v>1</x:v>
      </x:c>
      <x:c r="I13" s="42" t="str">
        <x:v>集計対象</x:v>
      </x:c>
      <x:c r="J13" s="45" t="n">
        <x:f>IF(COUNTA(A13:G13,I13)=0,"",IF(H13=1,F13,0))</x:f>
        <x:v>3000</x:v>
      </x:c>
      <x:c r="K13" s="44" t="n">
        <x:f>IF(C13="","",IF(I13="対象外",0,COUNTIFS($C$7:$C$106,C13,$I$7:$I$106,"&lt;&gt;対象外")))</x:f>
        <x:v>1</x:v>
      </x:c>
      <x:c r="L13" s="44" t="str">
        <x:f>IF(COUNTA(A13:G13,I13)=0,"",IFERROR(IF(OR(LEN(TRIM(A13))=0,LEN(TRIM(B13))=0,LEN(TRIM(C13))=0,LEN(TRIM(D13))=0,LEN(TRIM(E13))=0,AND(I13&lt;&gt;"集計対象",I13&lt;&gt;"要確認",I13&lt;&gt;"対象外"),NOT(ISNUMBER(F13))),"必須値・金額・区分",IF(F13&lt;&gt;INT(F13),"金額は整数",IF(NOT(TEXT(DATE(VALUE(LEFT(E13,4)),VALUE(MID(E13,6,2)),VALUE(RIGHT(E13,2))),"yyyy-mm-dd")=E13),"日付形式",IF(LEFT(E13,7)&lt;&gt;B13,"対象月違い",IF(K13&gt;1,"ID重複",""))))),"入力形式"))</x:f>
      </x:c>
    </x:row>
    <x:row r="14" ht="38" customHeight="1">
      <x:c r="A14" s="42" t="str">
        <x:v>sales_202607.csv</x:v>
      </x:c>
      <x:c r="B14" s="42" t="str">
        <x:v>2026-07</x:v>
      </x:c>
      <x:c r="C14" s="42" t="str">
        <x:v>T2607-004</x:v>
      </x:c>
      <x:c r="D14" s="42" t="str">
        <x:v>00123</x:v>
      </x:c>
      <x:c r="E14" s="42" t="str">
        <x:v>2026-07-25</x:v>
      </x:c>
      <x:c r="F14" s="43" t="n">
        <x:v>5000</x:v>
      </x:c>
      <x:c r="G14" s="42" t="str"/>
      <x:c r="H14" s="44" t="n">
        <x:f>IF(COUNTA(A14:G14,I14)=0,"",IF(AND(I14="集計対象",L14=""),1,0))</x:f>
        <x:v>1</x:v>
      </x:c>
      <x:c r="I14" s="42" t="str">
        <x:v>集計対象</x:v>
      </x:c>
      <x:c r="J14" s="45" t="n">
        <x:f>IF(COUNTA(A14:G14,I14)=0,"",IF(H14=1,F14,0))</x:f>
        <x:v>5000</x:v>
      </x:c>
      <x:c r="K14" s="44" t="n">
        <x:f>IF(C14="","",IF(I14="対象外",0,COUNTIFS($C$7:$C$106,C14,$I$7:$I$106,"&lt;&gt;対象外")))</x:f>
        <x:v>1</x:v>
      </x:c>
      <x:c r="L14" s="44" t="str">
        <x:f>IF(COUNTA(A14:G14,I14)=0,"",IFERROR(IF(OR(LEN(TRIM(A14))=0,LEN(TRIM(B14))=0,LEN(TRIM(C14))=0,LEN(TRIM(D14))=0,LEN(TRIM(E14))=0,AND(I14&lt;&gt;"集計対象",I14&lt;&gt;"要確認",I14&lt;&gt;"対象外"),NOT(ISNUMBER(F14))),"必須値・金額・区分",IF(F14&lt;&gt;INT(F14),"金額は整数",IF(NOT(TEXT(DATE(VALUE(LEFT(E14,4)),VALUE(MID(E14,6,2)),VALUE(RIGHT(E14,2))),"yyyy-mm-dd")=E14),"日付形式",IF(LEFT(E14,7)&lt;&gt;B14,"対象月違い",IF(K14&gt;1,"ID重複",""))))),"入力形式"))</x:f>
      </x:c>
    </x:row>
    <x:row r="15" ht="38" customHeight="1">
      <x:c r="A15" s="42" t="str">
        <x:v>sales_202608.csv</x:v>
      </x:c>
      <x:c r="B15" s="42" t="str">
        <x:v>2026-08</x:v>
      </x:c>
      <x:c r="C15" s="42" t="str">
        <x:v>T2608-001</x:v>
      </x:c>
      <x:c r="D15" s="42" t="str">
        <x:v>00123</x:v>
      </x:c>
      <x:c r="E15" s="42" t="str">
        <x:v>2026-08-03</x:v>
      </x:c>
      <x:c r="F15" s="43" t="n">
        <x:v>2500</x:v>
      </x:c>
      <x:c r="G15" s="42" t="str"/>
      <x:c r="H15" s="44" t="n">
        <x:f>IF(COUNTA(A15:G15,I15)=0,"",IF(AND(I15="集計対象",L15=""),1,0))</x:f>
        <x:v>1</x:v>
      </x:c>
      <x:c r="I15" s="42" t="str">
        <x:v>集計対象</x:v>
      </x:c>
      <x:c r="J15" s="45" t="n">
        <x:f>IF(COUNTA(A15:G15,I15)=0,"",IF(H15=1,F15,0))</x:f>
        <x:v>2500</x:v>
      </x:c>
      <x:c r="K15" s="44" t="n">
        <x:f>IF(C15="","",IF(I15="対象外",0,COUNTIFS($C$7:$C$106,C15,$I$7:$I$106,"&lt;&gt;対象外")))</x:f>
        <x:v>1</x:v>
      </x:c>
      <x:c r="L15" s="44" t="str">
        <x:f>IF(COUNTA(A15:G15,I15)=0,"",IFERROR(IF(OR(LEN(TRIM(A15))=0,LEN(TRIM(B15))=0,LEN(TRIM(C15))=0,LEN(TRIM(D15))=0,LEN(TRIM(E15))=0,AND(I15&lt;&gt;"集計対象",I15&lt;&gt;"要確認",I15&lt;&gt;"対象外"),NOT(ISNUMBER(F15))),"必須値・金額・区分",IF(F15&lt;&gt;INT(F15),"金額は整数",IF(NOT(TEXT(DATE(VALUE(LEFT(E15,4)),VALUE(MID(E15,6,2)),VALUE(RIGHT(E15,2))),"yyyy-mm-dd")=E15),"日付形式",IF(LEFT(E15,7)&lt;&gt;B15,"対象月違い",IF(K15&gt;1,"ID重複",""))))),"入力形式"))</x:f>
      </x:c>
    </x:row>
    <x:row r="16" ht="38" customHeight="1">
      <x:c r="A16" s="42" t="str">
        <x:v>sales_202608.csv</x:v>
      </x:c>
      <x:c r="B16" s="42" t="str">
        <x:v>2026-08</x:v>
      </x:c>
      <x:c r="C16" s="42" t="str">
        <x:v>T2608-002</x:v>
      </x:c>
      <x:c r="D16" s="42" t="str">
        <x:v>00456</x:v>
      </x:c>
      <x:c r="E16" s="42" t="str">
        <x:v>2026-08-10</x:v>
      </x:c>
      <x:c r="F16" s="43" t="n">
        <x:v>3500</x:v>
      </x:c>
      <x:c r="G16" s="42" t="str"/>
      <x:c r="H16" s="44" t="n">
        <x:f>IF(COUNTA(A16:G16,I16)=0,"",IF(AND(I16="集計対象",L16=""),1,0))</x:f>
        <x:v>1</x:v>
      </x:c>
      <x:c r="I16" s="42" t="str">
        <x:v>集計対象</x:v>
      </x:c>
      <x:c r="J16" s="45" t="n">
        <x:f>IF(COUNTA(A16:G16,I16)=0,"",IF(H16=1,F16,0))</x:f>
        <x:v>3500</x:v>
      </x:c>
      <x:c r="K16" s="44" t="n">
        <x:f>IF(C16="","",IF(I16="対象外",0,COUNTIFS($C$7:$C$106,C16,$I$7:$I$106,"&lt;&gt;対象外")))</x:f>
        <x:v>1</x:v>
      </x:c>
      <x:c r="L16" s="44" t="str">
        <x:f>IF(COUNTA(A16:G16,I16)=0,"",IFERROR(IF(OR(LEN(TRIM(A16))=0,LEN(TRIM(B16))=0,LEN(TRIM(C16))=0,LEN(TRIM(D16))=0,LEN(TRIM(E16))=0,AND(I16&lt;&gt;"集計対象",I16&lt;&gt;"要確認",I16&lt;&gt;"対象外"),NOT(ISNUMBER(F16))),"必須値・金額・区分",IF(F16&lt;&gt;INT(F16),"金額は整数",IF(NOT(TEXT(DATE(VALUE(LEFT(E16,4)),VALUE(MID(E16,6,2)),VALUE(RIGHT(E16,2))),"yyyy-mm-dd")=E16),"日付形式",IF(LEFT(E16,7)&lt;&gt;B16,"対象月違い",IF(K16&gt;1,"ID重複",""))))),"入力形式"))</x:f>
      </x:c>
    </x:row>
    <x:row r="17" ht="38" customHeight="1">
      <x:c r="A17" s="42" t="str">
        <x:v>sales_202608.csv</x:v>
      </x:c>
      <x:c r="B17" s="42" t="str">
        <x:v>2026-08</x:v>
      </x:c>
      <x:c r="C17" s="42" t="str">
        <x:v>T2608-003</x:v>
      </x:c>
      <x:c r="D17" s="42" t="str">
        <x:v>00007</x:v>
      </x:c>
      <x:c r="E17" s="42" t="str">
        <x:v>2026-08-23</x:v>
      </x:c>
      <x:c r="F17" s="43" t="n">
        <x:v>4000</x:v>
      </x:c>
      <x:c r="G17" s="42" t="str"/>
      <x:c r="H17" s="44" t="n">
        <x:f>IF(COUNTA(A17:G17,I17)=0,"",IF(AND(I17="集計対象",L17=""),1,0))</x:f>
        <x:v>1</x:v>
      </x:c>
      <x:c r="I17" s="42" t="str">
        <x:v>集計対象</x:v>
      </x:c>
      <x:c r="J17" s="45" t="n">
        <x:f>IF(COUNTA(A17:G17,I17)=0,"",IF(H17=1,F17,0))</x:f>
        <x:v>4000</x:v>
      </x:c>
      <x:c r="K17" s="44" t="n">
        <x:f>IF(C17="","",IF(I17="対象外",0,COUNTIFS($C$7:$C$106,C17,$I$7:$I$106,"&lt;&gt;対象外")))</x:f>
        <x:v>1</x:v>
      </x:c>
      <x:c r="L17" s="44" t="str">
        <x:f>IF(COUNTA(A17:G17,I17)=0,"",IFERROR(IF(OR(LEN(TRIM(A17))=0,LEN(TRIM(B17))=0,LEN(TRIM(C17))=0,LEN(TRIM(D17))=0,LEN(TRIM(E17))=0,AND(I17&lt;&gt;"集計対象",I17&lt;&gt;"要確認",I17&lt;&gt;"対象外"),NOT(ISNUMBER(F17))),"必須値・金額・区分",IF(F17&lt;&gt;INT(F17),"金額は整数",IF(NOT(TEXT(DATE(VALUE(LEFT(E17,4)),VALUE(MID(E17,6,2)),VALUE(RIGHT(E17,2))),"yyyy-mm-dd")=E17),"日付形式",IF(LEFT(E17,7)&lt;&gt;B17,"対象月違い",IF(K17&gt;1,"ID重複",""))))),"入力形式"))</x:f>
      </x:c>
    </x:row>
    <x:row r="18" ht="38" customHeight="1">
      <x:c r="A18" s="42" t="str">
        <x:v>sales_202608.csv</x:v>
      </x:c>
      <x:c r="B18" s="42" t="str">
        <x:v>2026-08</x:v>
      </x:c>
      <x:c r="C18" s="42" t="str">
        <x:v>T2608-004</x:v>
      </x:c>
      <x:c r="D18" s="42" t="str">
        <x:v>00456</x:v>
      </x:c>
      <x:c r="E18" s="42" t="str">
        <x:v>2026-08-25</x:v>
      </x:c>
      <x:c r="F18" s="43" t="n">
        <x:v>5000</x:v>
      </x:c>
      <x:c r="G18" s="42" t="str"/>
      <x:c r="H18" s="44" t="n">
        <x:f>IF(COUNTA(A18:G18,I18)=0,"",IF(AND(I18="集計対象",L18=""),1,0))</x:f>
        <x:v>1</x:v>
      </x:c>
      <x:c r="I18" s="42" t="str">
        <x:v>集計対象</x:v>
      </x:c>
      <x:c r="J18" s="45" t="n">
        <x:f>IF(COUNTA(A18:G18,I18)=0,"",IF(H18=1,F18,0))</x:f>
        <x:v>5000</x:v>
      </x:c>
      <x:c r="K18" s="44" t="n">
        <x:f>IF(C18="","",IF(I18="対象外",0,COUNTIFS($C$7:$C$106,C18,$I$7:$I$106,"&lt;&gt;対象外")))</x:f>
        <x:v>1</x:v>
      </x:c>
      <x:c r="L18" s="44" t="str">
        <x:f>IF(COUNTA(A18:G18,I18)=0,"",IFERROR(IF(OR(LEN(TRIM(A18))=0,LEN(TRIM(B18))=0,LEN(TRIM(C18))=0,LEN(TRIM(D18))=0,LEN(TRIM(E18))=0,AND(I18&lt;&gt;"集計対象",I18&lt;&gt;"要確認",I18&lt;&gt;"対象外"),NOT(ISNUMBER(F18))),"必須値・金額・区分",IF(F18&lt;&gt;INT(F18),"金額は整数",IF(NOT(TEXT(DATE(VALUE(LEFT(E18,4)),VALUE(MID(E18,6,2)),VALUE(RIGHT(E18,2))),"yyyy-mm-dd")=E18),"日付形式",IF(LEFT(E18,7)&lt;&gt;B18,"対象月違い",IF(K18&gt;1,"ID重複",""))))),"入力形式"))</x:f>
      </x:c>
    </x:row>
    <x:row r="19" ht="38" customHeight="1">
      <x:c r="A19" s="42"/>
      <x:c r="B19" s="42"/>
      <x:c r="C19" s="42"/>
      <x:c r="D19" s="42"/>
      <x:c r="E19" s="42"/>
      <x:c r="F19" s="43"/>
      <x:c r="G19" s="42"/>
      <x:c r="H19" s="44" t="str">
        <x:f>IF(COUNTA(A19:G19,I19)=0,"",IF(AND(I19="集計対象",L19=""),1,0))</x:f>
      </x:c>
      <x:c r="I19" s="42"/>
      <x:c r="J19" s="45" t="str">
        <x:f>IF(COUNTA(A19:G19,I19)=0,"",IF(H19=1,F19,0))</x:f>
      </x:c>
      <x:c r="K19" s="44" t="str">
        <x:f>IF(C19="","",IF(I19="対象外",0,COUNTIFS($C$7:$C$106,C19,$I$7:$I$106,"&lt;&gt;対象外")))</x:f>
      </x:c>
      <x:c r="L19" s="44" t="str">
        <x:f>IF(COUNTA(A19:G19,I19)=0,"",IFERROR(IF(OR(LEN(TRIM(A19))=0,LEN(TRIM(B19))=0,LEN(TRIM(C19))=0,LEN(TRIM(D19))=0,LEN(TRIM(E19))=0,AND(I19&lt;&gt;"集計対象",I19&lt;&gt;"要確認",I19&lt;&gt;"対象外"),NOT(ISNUMBER(F19))),"必須値・金額・区分",IF(F19&lt;&gt;INT(F19),"金額は整数",IF(NOT(TEXT(DATE(VALUE(LEFT(E19,4)),VALUE(MID(E19,6,2)),VALUE(RIGHT(E19,2))),"yyyy-mm-dd")=E19),"日付形式",IF(LEFT(E19,7)&lt;&gt;B19,"対象月違い",IF(K19&gt;1,"ID重複",""))))),"入力形式"))</x:f>
      </x:c>
    </x:row>
    <x:row r="20" ht="38" customHeight="1">
      <x:c r="A20" s="42"/>
      <x:c r="B20" s="42"/>
      <x:c r="C20" s="42"/>
      <x:c r="D20" s="42"/>
      <x:c r="E20" s="42"/>
      <x:c r="F20" s="43"/>
      <x:c r="G20" s="42"/>
      <x:c r="H20" s="44" t="str">
        <x:f>IF(COUNTA(A20:G20,I20)=0,"",IF(AND(I20="集計対象",L20=""),1,0))</x:f>
      </x:c>
      <x:c r="I20" s="42"/>
      <x:c r="J20" s="45" t="str">
        <x:f>IF(COUNTA(A20:G20,I20)=0,"",IF(H20=1,F20,0))</x:f>
      </x:c>
      <x:c r="K20" s="44" t="str">
        <x:f>IF(C20="","",IF(I20="対象外",0,COUNTIFS($C$7:$C$106,C20,$I$7:$I$106,"&lt;&gt;対象外")))</x:f>
      </x:c>
      <x:c r="L20" s="44" t="str">
        <x:f>IF(COUNTA(A20:G20,I20)=0,"",IFERROR(IF(OR(LEN(TRIM(A20))=0,LEN(TRIM(B20))=0,LEN(TRIM(C20))=0,LEN(TRIM(D20))=0,LEN(TRIM(E20))=0,AND(I20&lt;&gt;"集計対象",I20&lt;&gt;"要確認",I20&lt;&gt;"対象外"),NOT(ISNUMBER(F20))),"必須値・金額・区分",IF(F20&lt;&gt;INT(F20),"金額は整数",IF(NOT(TEXT(DATE(VALUE(LEFT(E20,4)),VALUE(MID(E20,6,2)),VALUE(RIGHT(E20,2))),"yyyy-mm-dd")=E20),"日付形式",IF(LEFT(E20,7)&lt;&gt;B20,"対象月違い",IF(K20&gt;1,"ID重複",""))))),"入力形式"))</x:f>
      </x:c>
    </x:row>
    <x:row r="21" ht="38" customHeight="1">
      <x:c r="A21" s="42"/>
      <x:c r="B21" s="42"/>
      <x:c r="C21" s="42"/>
      <x:c r="D21" s="42"/>
      <x:c r="E21" s="42"/>
      <x:c r="F21" s="43"/>
      <x:c r="G21" s="42"/>
      <x:c r="H21" s="44" t="str">
        <x:f>IF(COUNTA(A21:G21,I21)=0,"",IF(AND(I21="集計対象",L21=""),1,0))</x:f>
      </x:c>
      <x:c r="I21" s="42"/>
      <x:c r="J21" s="45" t="str">
        <x:f>IF(COUNTA(A21:G21,I21)=0,"",IF(H21=1,F21,0))</x:f>
      </x:c>
      <x:c r="K21" s="44" t="str">
        <x:f>IF(C21="","",IF(I21="対象外",0,COUNTIFS($C$7:$C$106,C21,$I$7:$I$106,"&lt;&gt;対象外")))</x:f>
      </x:c>
      <x:c r="L21" s="44" t="str">
        <x:f>IF(COUNTA(A21:G21,I21)=0,"",IFERROR(IF(OR(LEN(TRIM(A21))=0,LEN(TRIM(B21))=0,LEN(TRIM(C21))=0,LEN(TRIM(D21))=0,LEN(TRIM(E21))=0,AND(I21&lt;&gt;"集計対象",I21&lt;&gt;"要確認",I21&lt;&gt;"対象外"),NOT(ISNUMBER(F21))),"必須値・金額・区分",IF(F21&lt;&gt;INT(F21),"金額は整数",IF(NOT(TEXT(DATE(VALUE(LEFT(E21,4)),VALUE(MID(E21,6,2)),VALUE(RIGHT(E21,2))),"yyyy-mm-dd")=E21),"日付形式",IF(LEFT(E21,7)&lt;&gt;B21,"対象月違い",IF(K21&gt;1,"ID重複",""))))),"入力形式"))</x:f>
      </x:c>
    </x:row>
    <x:row r="22" ht="38" customHeight="1">
      <x:c r="A22" s="42"/>
      <x:c r="B22" s="42"/>
      <x:c r="C22" s="42"/>
      <x:c r="D22" s="42"/>
      <x:c r="E22" s="42"/>
      <x:c r="F22" s="43"/>
      <x:c r="G22" s="42"/>
      <x:c r="H22" s="44" t="str">
        <x:f>IF(COUNTA(A22:G22,I22)=0,"",IF(AND(I22="集計対象",L22=""),1,0))</x:f>
      </x:c>
      <x:c r="I22" s="42"/>
      <x:c r="J22" s="45" t="str">
        <x:f>IF(COUNTA(A22:G22,I22)=0,"",IF(H22=1,F22,0))</x:f>
      </x:c>
      <x:c r="K22" s="44" t="str">
        <x:f>IF(C22="","",IF(I22="対象外",0,COUNTIFS($C$7:$C$106,C22,$I$7:$I$106,"&lt;&gt;対象外")))</x:f>
      </x:c>
      <x:c r="L22" s="44" t="str">
        <x:f>IF(COUNTA(A22:G22,I22)=0,"",IFERROR(IF(OR(LEN(TRIM(A22))=0,LEN(TRIM(B22))=0,LEN(TRIM(C22))=0,LEN(TRIM(D22))=0,LEN(TRIM(E22))=0,AND(I22&lt;&gt;"集計対象",I22&lt;&gt;"要確認",I22&lt;&gt;"対象外"),NOT(ISNUMBER(F22))),"必須値・金額・区分",IF(F22&lt;&gt;INT(F22),"金額は整数",IF(NOT(TEXT(DATE(VALUE(LEFT(E22,4)),VALUE(MID(E22,6,2)),VALUE(RIGHT(E22,2))),"yyyy-mm-dd")=E22),"日付形式",IF(LEFT(E22,7)&lt;&gt;B22,"対象月違い",IF(K22&gt;1,"ID重複",""))))),"入力形式"))</x:f>
      </x:c>
    </x:row>
    <x:row r="23" ht="38" customHeight="1">
      <x:c r="A23" s="42"/>
      <x:c r="B23" s="42"/>
      <x:c r="C23" s="42"/>
      <x:c r="D23" s="42"/>
      <x:c r="E23" s="42"/>
      <x:c r="F23" s="43"/>
      <x:c r="G23" s="42"/>
      <x:c r="H23" s="44" t="str">
        <x:f>IF(COUNTA(A23:G23,I23)=0,"",IF(AND(I23="集計対象",L23=""),1,0))</x:f>
      </x:c>
      <x:c r="I23" s="42"/>
      <x:c r="J23" s="45" t="str">
        <x:f>IF(COUNTA(A23:G23,I23)=0,"",IF(H23=1,F23,0))</x:f>
      </x:c>
      <x:c r="K23" s="44" t="str">
        <x:f>IF(C23="","",IF(I23="対象外",0,COUNTIFS($C$7:$C$106,C23,$I$7:$I$106,"&lt;&gt;対象外")))</x:f>
      </x:c>
      <x:c r="L23" s="44" t="str">
        <x:f>IF(COUNTA(A23:G23,I23)=0,"",IFERROR(IF(OR(LEN(TRIM(A23))=0,LEN(TRIM(B23))=0,LEN(TRIM(C23))=0,LEN(TRIM(D23))=0,LEN(TRIM(E23))=0,AND(I23&lt;&gt;"集計対象",I23&lt;&gt;"要確認",I23&lt;&gt;"対象外"),NOT(ISNUMBER(F23))),"必須値・金額・区分",IF(F23&lt;&gt;INT(F23),"金額は整数",IF(NOT(TEXT(DATE(VALUE(LEFT(E23,4)),VALUE(MID(E23,6,2)),VALUE(RIGHT(E23,2))),"yyyy-mm-dd")=E23),"日付形式",IF(LEFT(E23,7)&lt;&gt;B23,"対象月違い",IF(K23&gt;1,"ID重複",""))))),"入力形式"))</x:f>
      </x:c>
    </x:row>
    <x:row r="24" ht="38" customHeight="1">
      <x:c r="A24" s="42"/>
      <x:c r="B24" s="42"/>
      <x:c r="C24" s="42"/>
      <x:c r="D24" s="42"/>
      <x:c r="E24" s="42"/>
      <x:c r="F24" s="43"/>
      <x:c r="G24" s="42"/>
      <x:c r="H24" s="44" t="str">
        <x:f>IF(COUNTA(A24:G24,I24)=0,"",IF(AND(I24="集計対象",L24=""),1,0))</x:f>
      </x:c>
      <x:c r="I24" s="42"/>
      <x:c r="J24" s="45" t="str">
        <x:f>IF(COUNTA(A24:G24,I24)=0,"",IF(H24=1,F24,0))</x:f>
      </x:c>
      <x:c r="K24" s="44" t="str">
        <x:f>IF(C24="","",IF(I24="対象外",0,COUNTIFS($C$7:$C$106,C24,$I$7:$I$106,"&lt;&gt;対象外")))</x:f>
      </x:c>
      <x:c r="L24" s="44" t="str">
        <x:f>IF(COUNTA(A24:G24,I24)=0,"",IFERROR(IF(OR(LEN(TRIM(A24))=0,LEN(TRIM(B24))=0,LEN(TRIM(C24))=0,LEN(TRIM(D24))=0,LEN(TRIM(E24))=0,AND(I24&lt;&gt;"集計対象",I24&lt;&gt;"要確認",I24&lt;&gt;"対象外"),NOT(ISNUMBER(F24))),"必須値・金額・区分",IF(F24&lt;&gt;INT(F24),"金額は整数",IF(NOT(TEXT(DATE(VALUE(LEFT(E24,4)),VALUE(MID(E24,6,2)),VALUE(RIGHT(E24,2))),"yyyy-mm-dd")=E24),"日付形式",IF(LEFT(E24,7)&lt;&gt;B24,"対象月違い",IF(K24&gt;1,"ID重複",""))))),"入力形式"))</x:f>
      </x:c>
    </x:row>
    <x:row r="25" ht="38" customHeight="1">
      <x:c r="A25" s="42"/>
      <x:c r="B25" s="42"/>
      <x:c r="C25" s="42"/>
      <x:c r="D25" s="42"/>
      <x:c r="E25" s="42"/>
      <x:c r="F25" s="43"/>
      <x:c r="G25" s="42"/>
      <x:c r="H25" s="44" t="str">
        <x:f>IF(COUNTA(A25:G25,I25)=0,"",IF(AND(I25="集計対象",L25=""),1,0))</x:f>
      </x:c>
      <x:c r="I25" s="42"/>
      <x:c r="J25" s="45" t="str">
        <x:f>IF(COUNTA(A25:G25,I25)=0,"",IF(H25=1,F25,0))</x:f>
      </x:c>
      <x:c r="K25" s="44" t="str">
        <x:f>IF(C25="","",IF(I25="対象外",0,COUNTIFS($C$7:$C$106,C25,$I$7:$I$106,"&lt;&gt;対象外")))</x:f>
      </x:c>
      <x:c r="L25" s="44" t="str">
        <x:f>IF(COUNTA(A25:G25,I25)=0,"",IFERROR(IF(OR(LEN(TRIM(A25))=0,LEN(TRIM(B25))=0,LEN(TRIM(C25))=0,LEN(TRIM(D25))=0,LEN(TRIM(E25))=0,AND(I25&lt;&gt;"集計対象",I25&lt;&gt;"要確認",I25&lt;&gt;"対象外"),NOT(ISNUMBER(F25))),"必須値・金額・区分",IF(F25&lt;&gt;INT(F25),"金額は整数",IF(NOT(TEXT(DATE(VALUE(LEFT(E25,4)),VALUE(MID(E25,6,2)),VALUE(RIGHT(E25,2))),"yyyy-mm-dd")=E25),"日付形式",IF(LEFT(E25,7)&lt;&gt;B25,"対象月違い",IF(K25&gt;1,"ID重複",""))))),"入力形式"))</x:f>
      </x:c>
    </x:row>
    <x:row r="26" ht="38" customHeight="1">
      <x:c r="A26" s="42"/>
      <x:c r="B26" s="42"/>
      <x:c r="C26" s="42"/>
      <x:c r="D26" s="42"/>
      <x:c r="E26" s="42"/>
      <x:c r="F26" s="43"/>
      <x:c r="G26" s="42"/>
      <x:c r="H26" s="44" t="str">
        <x:f>IF(COUNTA(A26:G26,I26)=0,"",IF(AND(I26="集計対象",L26=""),1,0))</x:f>
      </x:c>
      <x:c r="I26" s="42"/>
      <x:c r="J26" s="45" t="str">
        <x:f>IF(COUNTA(A26:G26,I26)=0,"",IF(H26=1,F26,0))</x:f>
      </x:c>
      <x:c r="K26" s="44" t="str">
        <x:f>IF(C26="","",IF(I26="対象外",0,COUNTIFS($C$7:$C$106,C26,$I$7:$I$106,"&lt;&gt;対象外")))</x:f>
      </x:c>
      <x:c r="L26" s="44" t="str">
        <x:f>IF(COUNTA(A26:G26,I26)=0,"",IFERROR(IF(OR(LEN(TRIM(A26))=0,LEN(TRIM(B26))=0,LEN(TRIM(C26))=0,LEN(TRIM(D26))=0,LEN(TRIM(E26))=0,AND(I26&lt;&gt;"集計対象",I26&lt;&gt;"要確認",I26&lt;&gt;"対象外"),NOT(ISNUMBER(F26))),"必須値・金額・区分",IF(F26&lt;&gt;INT(F26),"金額は整数",IF(NOT(TEXT(DATE(VALUE(LEFT(E26,4)),VALUE(MID(E26,6,2)),VALUE(RIGHT(E26,2))),"yyyy-mm-dd")=E26),"日付形式",IF(LEFT(E26,7)&lt;&gt;B26,"対象月違い",IF(K26&gt;1,"ID重複",""))))),"入力形式"))</x:f>
      </x:c>
    </x:row>
    <x:row r="27" ht="38" customHeight="1">
      <x:c r="A27" s="42"/>
      <x:c r="B27" s="42"/>
      <x:c r="C27" s="42"/>
      <x:c r="D27" s="42"/>
      <x:c r="E27" s="42"/>
      <x:c r="F27" s="43"/>
      <x:c r="G27" s="42"/>
      <x:c r="H27" s="44" t="str">
        <x:f>IF(COUNTA(A27:G27,I27)=0,"",IF(AND(I27="集計対象",L27=""),1,0))</x:f>
      </x:c>
      <x:c r="I27" s="42"/>
      <x:c r="J27" s="45" t="str">
        <x:f>IF(COUNTA(A27:G27,I27)=0,"",IF(H27=1,F27,0))</x:f>
      </x:c>
      <x:c r="K27" s="44" t="str">
        <x:f>IF(C27="","",IF(I27="対象外",0,COUNTIFS($C$7:$C$106,C27,$I$7:$I$106,"&lt;&gt;対象外")))</x:f>
      </x:c>
      <x:c r="L27" s="44" t="str">
        <x:f>IF(COUNTA(A27:G27,I27)=0,"",IFERROR(IF(OR(LEN(TRIM(A27))=0,LEN(TRIM(B27))=0,LEN(TRIM(C27))=0,LEN(TRIM(D27))=0,LEN(TRIM(E27))=0,AND(I27&lt;&gt;"集計対象",I27&lt;&gt;"要確認",I27&lt;&gt;"対象外"),NOT(ISNUMBER(F27))),"必須値・金額・区分",IF(F27&lt;&gt;INT(F27),"金額は整数",IF(NOT(TEXT(DATE(VALUE(LEFT(E27,4)),VALUE(MID(E27,6,2)),VALUE(RIGHT(E27,2))),"yyyy-mm-dd")=E27),"日付形式",IF(LEFT(E27,7)&lt;&gt;B27,"対象月違い",IF(K27&gt;1,"ID重複",""))))),"入力形式"))</x:f>
      </x:c>
    </x:row>
    <x:row r="28" ht="38" customHeight="1">
      <x:c r="A28" s="42"/>
      <x:c r="B28" s="42"/>
      <x:c r="C28" s="42"/>
      <x:c r="D28" s="42"/>
      <x:c r="E28" s="42"/>
      <x:c r="F28" s="43"/>
      <x:c r="G28" s="42"/>
      <x:c r="H28" s="44" t="str">
        <x:f>IF(COUNTA(A28:G28,I28)=0,"",IF(AND(I28="集計対象",L28=""),1,0))</x:f>
      </x:c>
      <x:c r="I28" s="42"/>
      <x:c r="J28" s="45" t="str">
        <x:f>IF(COUNTA(A28:G28,I28)=0,"",IF(H28=1,F28,0))</x:f>
      </x:c>
      <x:c r="K28" s="44" t="str">
        <x:f>IF(C28="","",IF(I28="対象外",0,COUNTIFS($C$7:$C$106,C28,$I$7:$I$106,"&lt;&gt;対象外")))</x:f>
      </x:c>
      <x:c r="L28" s="44" t="str">
        <x:f>IF(COUNTA(A28:G28,I28)=0,"",IFERROR(IF(OR(LEN(TRIM(A28))=0,LEN(TRIM(B28))=0,LEN(TRIM(C28))=0,LEN(TRIM(D28))=0,LEN(TRIM(E28))=0,AND(I28&lt;&gt;"集計対象",I28&lt;&gt;"要確認",I28&lt;&gt;"対象外"),NOT(ISNUMBER(F28))),"必須値・金額・区分",IF(F28&lt;&gt;INT(F28),"金額は整数",IF(NOT(TEXT(DATE(VALUE(LEFT(E28,4)),VALUE(MID(E28,6,2)),VALUE(RIGHT(E28,2))),"yyyy-mm-dd")=E28),"日付形式",IF(LEFT(E28,7)&lt;&gt;B28,"対象月違い",IF(K28&gt;1,"ID重複",""))))),"入力形式"))</x:f>
      </x:c>
    </x:row>
    <x:row r="29" ht="38" customHeight="1">
      <x:c r="A29" s="42"/>
      <x:c r="B29" s="42"/>
      <x:c r="C29" s="42"/>
      <x:c r="D29" s="42"/>
      <x:c r="E29" s="42"/>
      <x:c r="F29" s="43"/>
      <x:c r="G29" s="42"/>
      <x:c r="H29" s="44" t="str">
        <x:f>IF(COUNTA(A29:G29,I29)=0,"",IF(AND(I29="集計対象",L29=""),1,0))</x:f>
      </x:c>
      <x:c r="I29" s="42"/>
      <x:c r="J29" s="45" t="str">
        <x:f>IF(COUNTA(A29:G29,I29)=0,"",IF(H29=1,F29,0))</x:f>
      </x:c>
      <x:c r="K29" s="44" t="str">
        <x:f>IF(C29="","",IF(I29="対象外",0,COUNTIFS($C$7:$C$106,C29,$I$7:$I$106,"&lt;&gt;対象外")))</x:f>
      </x:c>
      <x:c r="L29" s="44" t="str">
        <x:f>IF(COUNTA(A29:G29,I29)=0,"",IFERROR(IF(OR(LEN(TRIM(A29))=0,LEN(TRIM(B29))=0,LEN(TRIM(C29))=0,LEN(TRIM(D29))=0,LEN(TRIM(E29))=0,AND(I29&lt;&gt;"集計対象",I29&lt;&gt;"要確認",I29&lt;&gt;"対象外"),NOT(ISNUMBER(F29))),"必須値・金額・区分",IF(F29&lt;&gt;INT(F29),"金額は整数",IF(NOT(TEXT(DATE(VALUE(LEFT(E29,4)),VALUE(MID(E29,6,2)),VALUE(RIGHT(E29,2))),"yyyy-mm-dd")=E29),"日付形式",IF(LEFT(E29,7)&lt;&gt;B29,"対象月違い",IF(K29&gt;1,"ID重複",""))))),"入力形式"))</x:f>
      </x:c>
    </x:row>
    <x:row r="30" ht="38" customHeight="1">
      <x:c r="A30" s="42"/>
      <x:c r="B30" s="42"/>
      <x:c r="C30" s="42"/>
      <x:c r="D30" s="42"/>
      <x:c r="E30" s="42"/>
      <x:c r="F30" s="43"/>
      <x:c r="G30" s="42"/>
      <x:c r="H30" s="44" t="str">
        <x:f>IF(COUNTA(A30:G30,I30)=0,"",IF(AND(I30="集計対象",L30=""),1,0))</x:f>
      </x:c>
      <x:c r="I30" s="42"/>
      <x:c r="J30" s="45" t="str">
        <x:f>IF(COUNTA(A30:G30,I30)=0,"",IF(H30=1,F30,0))</x:f>
      </x:c>
      <x:c r="K30" s="44" t="str">
        <x:f>IF(C30="","",IF(I30="対象外",0,COUNTIFS($C$7:$C$106,C30,$I$7:$I$106,"&lt;&gt;対象外")))</x:f>
      </x:c>
      <x:c r="L30" s="44" t="str">
        <x:f>IF(COUNTA(A30:G30,I30)=0,"",IFERROR(IF(OR(LEN(TRIM(A30))=0,LEN(TRIM(B30))=0,LEN(TRIM(C30))=0,LEN(TRIM(D30))=0,LEN(TRIM(E30))=0,AND(I30&lt;&gt;"集計対象",I30&lt;&gt;"要確認",I30&lt;&gt;"対象外"),NOT(ISNUMBER(F30))),"必須値・金額・区分",IF(F30&lt;&gt;INT(F30),"金額は整数",IF(NOT(TEXT(DATE(VALUE(LEFT(E30,4)),VALUE(MID(E30,6,2)),VALUE(RIGHT(E30,2))),"yyyy-mm-dd")=E30),"日付形式",IF(LEFT(E30,7)&lt;&gt;B30,"対象月違い",IF(K30&gt;1,"ID重複",""))))),"入力形式"))</x:f>
      </x:c>
    </x:row>
    <x:row r="31" ht="38" customHeight="1">
      <x:c r="A31" s="42"/>
      <x:c r="B31" s="42"/>
      <x:c r="C31" s="42"/>
      <x:c r="D31" s="42"/>
      <x:c r="E31" s="42"/>
      <x:c r="F31" s="43"/>
      <x:c r="G31" s="42"/>
      <x:c r="H31" s="44" t="str">
        <x:f>IF(COUNTA(A31:G31,I31)=0,"",IF(AND(I31="集計対象",L31=""),1,0))</x:f>
      </x:c>
      <x:c r="I31" s="42"/>
      <x:c r="J31" s="45" t="str">
        <x:f>IF(COUNTA(A31:G31,I31)=0,"",IF(H31=1,F31,0))</x:f>
      </x:c>
      <x:c r="K31" s="44" t="str">
        <x:f>IF(C31="","",IF(I31="対象外",0,COUNTIFS($C$7:$C$106,C31,$I$7:$I$106,"&lt;&gt;対象外")))</x:f>
      </x:c>
      <x:c r="L31" s="44" t="str">
        <x:f>IF(COUNTA(A31:G31,I31)=0,"",IFERROR(IF(OR(LEN(TRIM(A31))=0,LEN(TRIM(B31))=0,LEN(TRIM(C31))=0,LEN(TRIM(D31))=0,LEN(TRIM(E31))=0,AND(I31&lt;&gt;"集計対象",I31&lt;&gt;"要確認",I31&lt;&gt;"対象外"),NOT(ISNUMBER(F31))),"必須値・金額・区分",IF(F31&lt;&gt;INT(F31),"金額は整数",IF(NOT(TEXT(DATE(VALUE(LEFT(E31,4)),VALUE(MID(E31,6,2)),VALUE(RIGHT(E31,2))),"yyyy-mm-dd")=E31),"日付形式",IF(LEFT(E31,7)&lt;&gt;B31,"対象月違い",IF(K31&gt;1,"ID重複",""))))),"入力形式"))</x:f>
      </x:c>
    </x:row>
    <x:row r="32" ht="38" customHeight="1">
      <x:c r="A32" s="42"/>
      <x:c r="B32" s="42"/>
      <x:c r="C32" s="42"/>
      <x:c r="D32" s="42"/>
      <x:c r="E32" s="42"/>
      <x:c r="F32" s="43"/>
      <x:c r="G32" s="42"/>
      <x:c r="H32" s="44" t="str">
        <x:f>IF(COUNTA(A32:G32,I32)=0,"",IF(AND(I32="集計対象",L32=""),1,0))</x:f>
      </x:c>
      <x:c r="I32" s="42"/>
      <x:c r="J32" s="45" t="str">
        <x:f>IF(COUNTA(A32:G32,I32)=0,"",IF(H32=1,F32,0))</x:f>
      </x:c>
      <x:c r="K32" s="44" t="str">
        <x:f>IF(C32="","",IF(I32="対象外",0,COUNTIFS($C$7:$C$106,C32,$I$7:$I$106,"&lt;&gt;対象外")))</x:f>
      </x:c>
      <x:c r="L32" s="44" t="str">
        <x:f>IF(COUNTA(A32:G32,I32)=0,"",IFERROR(IF(OR(LEN(TRIM(A32))=0,LEN(TRIM(B32))=0,LEN(TRIM(C32))=0,LEN(TRIM(D32))=0,LEN(TRIM(E32))=0,AND(I32&lt;&gt;"集計対象",I32&lt;&gt;"要確認",I32&lt;&gt;"対象外"),NOT(ISNUMBER(F32))),"必須値・金額・区分",IF(F32&lt;&gt;INT(F32),"金額は整数",IF(NOT(TEXT(DATE(VALUE(LEFT(E32,4)),VALUE(MID(E32,6,2)),VALUE(RIGHT(E32,2))),"yyyy-mm-dd")=E32),"日付形式",IF(LEFT(E32,7)&lt;&gt;B32,"対象月違い",IF(K32&gt;1,"ID重複",""))))),"入力形式"))</x:f>
      </x:c>
    </x:row>
    <x:row r="33" ht="38" customHeight="1">
      <x:c r="A33" s="42"/>
      <x:c r="B33" s="42"/>
      <x:c r="C33" s="42"/>
      <x:c r="D33" s="42"/>
      <x:c r="E33" s="42"/>
      <x:c r="F33" s="43"/>
      <x:c r="G33" s="42"/>
      <x:c r="H33" s="44" t="str">
        <x:f>IF(COUNTA(A33:G33,I33)=0,"",IF(AND(I33="集計対象",L33=""),1,0))</x:f>
      </x:c>
      <x:c r="I33" s="42"/>
      <x:c r="J33" s="45" t="str">
        <x:f>IF(COUNTA(A33:G33,I33)=0,"",IF(H33=1,F33,0))</x:f>
      </x:c>
      <x:c r="K33" s="44" t="str">
        <x:f>IF(C33="","",IF(I33="対象外",0,COUNTIFS($C$7:$C$106,C33,$I$7:$I$106,"&lt;&gt;対象外")))</x:f>
      </x:c>
      <x:c r="L33" s="44" t="str">
        <x:f>IF(COUNTA(A33:G33,I33)=0,"",IFERROR(IF(OR(LEN(TRIM(A33))=0,LEN(TRIM(B33))=0,LEN(TRIM(C33))=0,LEN(TRIM(D33))=0,LEN(TRIM(E33))=0,AND(I33&lt;&gt;"集計対象",I33&lt;&gt;"要確認",I33&lt;&gt;"対象外"),NOT(ISNUMBER(F33))),"必須値・金額・区分",IF(F33&lt;&gt;INT(F33),"金額は整数",IF(NOT(TEXT(DATE(VALUE(LEFT(E33,4)),VALUE(MID(E33,6,2)),VALUE(RIGHT(E33,2))),"yyyy-mm-dd")=E33),"日付形式",IF(LEFT(E33,7)&lt;&gt;B33,"対象月違い",IF(K33&gt;1,"ID重複",""))))),"入力形式"))</x:f>
      </x:c>
    </x:row>
    <x:row r="34" ht="38" customHeight="1">
      <x:c r="A34" s="42"/>
      <x:c r="B34" s="42"/>
      <x:c r="C34" s="42"/>
      <x:c r="D34" s="42"/>
      <x:c r="E34" s="42"/>
      <x:c r="F34" s="43"/>
      <x:c r="G34" s="42"/>
      <x:c r="H34" s="44" t="str">
        <x:f>IF(COUNTA(A34:G34,I34)=0,"",IF(AND(I34="集計対象",L34=""),1,0))</x:f>
      </x:c>
      <x:c r="I34" s="42"/>
      <x:c r="J34" s="45" t="str">
        <x:f>IF(COUNTA(A34:G34,I34)=0,"",IF(H34=1,F34,0))</x:f>
      </x:c>
      <x:c r="K34" s="44" t="str">
        <x:f>IF(C34="","",IF(I34="対象外",0,COUNTIFS($C$7:$C$106,C34,$I$7:$I$106,"&lt;&gt;対象外")))</x:f>
      </x:c>
      <x:c r="L34" s="44" t="str">
        <x:f>IF(COUNTA(A34:G34,I34)=0,"",IFERROR(IF(OR(LEN(TRIM(A34))=0,LEN(TRIM(B34))=0,LEN(TRIM(C34))=0,LEN(TRIM(D34))=0,LEN(TRIM(E34))=0,AND(I34&lt;&gt;"集計対象",I34&lt;&gt;"要確認",I34&lt;&gt;"対象外"),NOT(ISNUMBER(F34))),"必須値・金額・区分",IF(F34&lt;&gt;INT(F34),"金額は整数",IF(NOT(TEXT(DATE(VALUE(LEFT(E34,4)),VALUE(MID(E34,6,2)),VALUE(RIGHT(E34,2))),"yyyy-mm-dd")=E34),"日付形式",IF(LEFT(E34,7)&lt;&gt;B34,"対象月違い",IF(K34&gt;1,"ID重複",""))))),"入力形式"))</x:f>
      </x:c>
    </x:row>
    <x:row r="35" ht="38" customHeight="1">
      <x:c r="A35" s="42"/>
      <x:c r="B35" s="42"/>
      <x:c r="C35" s="42"/>
      <x:c r="D35" s="42"/>
      <x:c r="E35" s="42"/>
      <x:c r="F35" s="43"/>
      <x:c r="G35" s="42"/>
      <x:c r="H35" s="44" t="str">
        <x:f>IF(COUNTA(A35:G35,I35)=0,"",IF(AND(I35="集計対象",L35=""),1,0))</x:f>
      </x:c>
      <x:c r="I35" s="42"/>
      <x:c r="J35" s="45" t="str">
        <x:f>IF(COUNTA(A35:G35,I35)=0,"",IF(H35=1,F35,0))</x:f>
      </x:c>
      <x:c r="K35" s="44" t="str">
        <x:f>IF(C35="","",IF(I35="対象外",0,COUNTIFS($C$7:$C$106,C35,$I$7:$I$106,"&lt;&gt;対象外")))</x:f>
      </x:c>
      <x:c r="L35" s="44" t="str">
        <x:f>IF(COUNTA(A35:G35,I35)=0,"",IFERROR(IF(OR(LEN(TRIM(A35))=0,LEN(TRIM(B35))=0,LEN(TRIM(C35))=0,LEN(TRIM(D35))=0,LEN(TRIM(E35))=0,AND(I35&lt;&gt;"集計対象",I35&lt;&gt;"要確認",I35&lt;&gt;"対象外"),NOT(ISNUMBER(F35))),"必須値・金額・区分",IF(F35&lt;&gt;INT(F35),"金額は整数",IF(NOT(TEXT(DATE(VALUE(LEFT(E35,4)),VALUE(MID(E35,6,2)),VALUE(RIGHT(E35,2))),"yyyy-mm-dd")=E35),"日付形式",IF(LEFT(E35,7)&lt;&gt;B35,"対象月違い",IF(K35&gt;1,"ID重複",""))))),"入力形式"))</x:f>
      </x:c>
    </x:row>
    <x:row r="36" ht="38" customHeight="1">
      <x:c r="A36" s="42"/>
      <x:c r="B36" s="42"/>
      <x:c r="C36" s="42"/>
      <x:c r="D36" s="42"/>
      <x:c r="E36" s="42"/>
      <x:c r="F36" s="43"/>
      <x:c r="G36" s="42"/>
      <x:c r="H36" s="44" t="str">
        <x:f>IF(COUNTA(A36:G36,I36)=0,"",IF(AND(I36="集計対象",L36=""),1,0))</x:f>
      </x:c>
      <x:c r="I36" s="42"/>
      <x:c r="J36" s="45" t="str">
        <x:f>IF(COUNTA(A36:G36,I36)=0,"",IF(H36=1,F36,0))</x:f>
      </x:c>
      <x:c r="K36" s="44" t="str">
        <x:f>IF(C36="","",IF(I36="対象外",0,COUNTIFS($C$7:$C$106,C36,$I$7:$I$106,"&lt;&gt;対象外")))</x:f>
      </x:c>
      <x:c r="L36" s="44" t="str">
        <x:f>IF(COUNTA(A36:G36,I36)=0,"",IFERROR(IF(OR(LEN(TRIM(A36))=0,LEN(TRIM(B36))=0,LEN(TRIM(C36))=0,LEN(TRIM(D36))=0,LEN(TRIM(E36))=0,AND(I36&lt;&gt;"集計対象",I36&lt;&gt;"要確認",I36&lt;&gt;"対象外"),NOT(ISNUMBER(F36))),"必須値・金額・区分",IF(F36&lt;&gt;INT(F36),"金額は整数",IF(NOT(TEXT(DATE(VALUE(LEFT(E36,4)),VALUE(MID(E36,6,2)),VALUE(RIGHT(E36,2))),"yyyy-mm-dd")=E36),"日付形式",IF(LEFT(E36,7)&lt;&gt;B36,"対象月違い",IF(K36&gt;1,"ID重複",""))))),"入力形式"))</x:f>
      </x:c>
    </x:row>
    <x:row r="37" ht="38" customHeight="1">
      <x:c r="A37" s="42"/>
      <x:c r="B37" s="42"/>
      <x:c r="C37" s="42"/>
      <x:c r="D37" s="42"/>
      <x:c r="E37" s="42"/>
      <x:c r="F37" s="43"/>
      <x:c r="G37" s="42"/>
      <x:c r="H37" s="44" t="str">
        <x:f>IF(COUNTA(A37:G37,I37)=0,"",IF(AND(I37="集計対象",L37=""),1,0))</x:f>
      </x:c>
      <x:c r="I37" s="42"/>
      <x:c r="J37" s="45" t="str">
        <x:f>IF(COUNTA(A37:G37,I37)=0,"",IF(H37=1,F37,0))</x:f>
      </x:c>
      <x:c r="K37" s="44" t="str">
        <x:f>IF(C37="","",IF(I37="対象外",0,COUNTIFS($C$7:$C$106,C37,$I$7:$I$106,"&lt;&gt;対象外")))</x:f>
      </x:c>
      <x:c r="L37" s="44" t="str">
        <x:f>IF(COUNTA(A37:G37,I37)=0,"",IFERROR(IF(OR(LEN(TRIM(A37))=0,LEN(TRIM(B37))=0,LEN(TRIM(C37))=0,LEN(TRIM(D37))=0,LEN(TRIM(E37))=0,AND(I37&lt;&gt;"集計対象",I37&lt;&gt;"要確認",I37&lt;&gt;"対象外"),NOT(ISNUMBER(F37))),"必須値・金額・区分",IF(F37&lt;&gt;INT(F37),"金額は整数",IF(NOT(TEXT(DATE(VALUE(LEFT(E37,4)),VALUE(MID(E37,6,2)),VALUE(RIGHT(E37,2))),"yyyy-mm-dd")=E37),"日付形式",IF(LEFT(E37,7)&lt;&gt;B37,"対象月違い",IF(K37&gt;1,"ID重複",""))))),"入力形式"))</x:f>
      </x:c>
    </x:row>
    <x:row r="38" ht="38" customHeight="1">
      <x:c r="A38" s="42"/>
      <x:c r="B38" s="42"/>
      <x:c r="C38" s="42"/>
      <x:c r="D38" s="42"/>
      <x:c r="E38" s="42"/>
      <x:c r="F38" s="43"/>
      <x:c r="G38" s="42"/>
      <x:c r="H38" s="44" t="str">
        <x:f>IF(COUNTA(A38:G38,I38)=0,"",IF(AND(I38="集計対象",L38=""),1,0))</x:f>
      </x:c>
      <x:c r="I38" s="42"/>
      <x:c r="J38" s="45" t="str">
        <x:f>IF(COUNTA(A38:G38,I38)=0,"",IF(H38=1,F38,0))</x:f>
      </x:c>
      <x:c r="K38" s="44" t="str">
        <x:f>IF(C38="","",IF(I38="対象外",0,COUNTIFS($C$7:$C$106,C38,$I$7:$I$106,"&lt;&gt;対象外")))</x:f>
      </x:c>
      <x:c r="L38" s="44" t="str">
        <x:f>IF(COUNTA(A38:G38,I38)=0,"",IFERROR(IF(OR(LEN(TRIM(A38))=0,LEN(TRIM(B38))=0,LEN(TRIM(C38))=0,LEN(TRIM(D38))=0,LEN(TRIM(E38))=0,AND(I38&lt;&gt;"集計対象",I38&lt;&gt;"要確認",I38&lt;&gt;"対象外"),NOT(ISNUMBER(F38))),"必須値・金額・区分",IF(F38&lt;&gt;INT(F38),"金額は整数",IF(NOT(TEXT(DATE(VALUE(LEFT(E38,4)),VALUE(MID(E38,6,2)),VALUE(RIGHT(E38,2))),"yyyy-mm-dd")=E38),"日付形式",IF(LEFT(E38,7)&lt;&gt;B38,"対象月違い",IF(K38&gt;1,"ID重複",""))))),"入力形式"))</x:f>
      </x:c>
    </x:row>
    <x:row r="39" ht="38" customHeight="1">
      <x:c r="A39" s="42"/>
      <x:c r="B39" s="42"/>
      <x:c r="C39" s="42"/>
      <x:c r="D39" s="42"/>
      <x:c r="E39" s="42"/>
      <x:c r="F39" s="43"/>
      <x:c r="G39" s="42"/>
      <x:c r="H39" s="44" t="str">
        <x:f>IF(COUNTA(A39:G39,I39)=0,"",IF(AND(I39="集計対象",L39=""),1,0))</x:f>
      </x:c>
      <x:c r="I39" s="42"/>
      <x:c r="J39" s="45" t="str">
        <x:f>IF(COUNTA(A39:G39,I39)=0,"",IF(H39=1,F39,0))</x:f>
      </x:c>
      <x:c r="K39" s="44" t="str">
        <x:f>IF(C39="","",IF(I39="対象外",0,COUNTIFS($C$7:$C$106,C39,$I$7:$I$106,"&lt;&gt;対象外")))</x:f>
      </x:c>
      <x:c r="L39" s="44" t="str">
        <x:f>IF(COUNTA(A39:G39,I39)=0,"",IFERROR(IF(OR(LEN(TRIM(A39))=0,LEN(TRIM(B39))=0,LEN(TRIM(C39))=0,LEN(TRIM(D39))=0,LEN(TRIM(E39))=0,AND(I39&lt;&gt;"集計対象",I39&lt;&gt;"要確認",I39&lt;&gt;"対象外"),NOT(ISNUMBER(F39))),"必須値・金額・区分",IF(F39&lt;&gt;INT(F39),"金額は整数",IF(NOT(TEXT(DATE(VALUE(LEFT(E39,4)),VALUE(MID(E39,6,2)),VALUE(RIGHT(E39,2))),"yyyy-mm-dd")=E39),"日付形式",IF(LEFT(E39,7)&lt;&gt;B39,"対象月違い",IF(K39&gt;1,"ID重複",""))))),"入力形式"))</x:f>
      </x:c>
    </x:row>
    <x:row r="40" ht="38" customHeight="1">
      <x:c r="A40" s="42"/>
      <x:c r="B40" s="42"/>
      <x:c r="C40" s="42"/>
      <x:c r="D40" s="42"/>
      <x:c r="E40" s="42"/>
      <x:c r="F40" s="43"/>
      <x:c r="G40" s="42"/>
      <x:c r="H40" s="44" t="str">
        <x:f>IF(COUNTA(A40:G40,I40)=0,"",IF(AND(I40="集計対象",L40=""),1,0))</x:f>
      </x:c>
      <x:c r="I40" s="42"/>
      <x:c r="J40" s="45" t="str">
        <x:f>IF(COUNTA(A40:G40,I40)=0,"",IF(H40=1,F40,0))</x:f>
      </x:c>
      <x:c r="K40" s="44" t="str">
        <x:f>IF(C40="","",IF(I40="対象外",0,COUNTIFS($C$7:$C$106,C40,$I$7:$I$106,"&lt;&gt;対象外")))</x:f>
      </x:c>
      <x:c r="L40" s="44" t="str">
        <x:f>IF(COUNTA(A40:G40,I40)=0,"",IFERROR(IF(OR(LEN(TRIM(A40))=0,LEN(TRIM(B40))=0,LEN(TRIM(C40))=0,LEN(TRIM(D40))=0,LEN(TRIM(E40))=0,AND(I40&lt;&gt;"集計対象",I40&lt;&gt;"要確認",I40&lt;&gt;"対象外"),NOT(ISNUMBER(F40))),"必須値・金額・区分",IF(F40&lt;&gt;INT(F40),"金額は整数",IF(NOT(TEXT(DATE(VALUE(LEFT(E40,4)),VALUE(MID(E40,6,2)),VALUE(RIGHT(E40,2))),"yyyy-mm-dd")=E40),"日付形式",IF(LEFT(E40,7)&lt;&gt;B40,"対象月違い",IF(K40&gt;1,"ID重複",""))))),"入力形式"))</x:f>
      </x:c>
    </x:row>
    <x:row r="41" ht="38" customHeight="1">
      <x:c r="A41" s="42"/>
      <x:c r="B41" s="42"/>
      <x:c r="C41" s="42"/>
      <x:c r="D41" s="42"/>
      <x:c r="E41" s="42"/>
      <x:c r="F41" s="43"/>
      <x:c r="G41" s="42"/>
      <x:c r="H41" s="44" t="str">
        <x:f>IF(COUNTA(A41:G41,I41)=0,"",IF(AND(I41="集計対象",L41=""),1,0))</x:f>
      </x:c>
      <x:c r="I41" s="42"/>
      <x:c r="J41" s="45" t="str">
        <x:f>IF(COUNTA(A41:G41,I41)=0,"",IF(H41=1,F41,0))</x:f>
      </x:c>
      <x:c r="K41" s="44" t="str">
        <x:f>IF(C41="","",IF(I41="対象外",0,COUNTIFS($C$7:$C$106,C41,$I$7:$I$106,"&lt;&gt;対象外")))</x:f>
      </x:c>
      <x:c r="L41" s="44" t="str">
        <x:f>IF(COUNTA(A41:G41,I41)=0,"",IFERROR(IF(OR(LEN(TRIM(A41))=0,LEN(TRIM(B41))=0,LEN(TRIM(C41))=0,LEN(TRIM(D41))=0,LEN(TRIM(E41))=0,AND(I41&lt;&gt;"集計対象",I41&lt;&gt;"要確認",I41&lt;&gt;"対象外"),NOT(ISNUMBER(F41))),"必須値・金額・区分",IF(F41&lt;&gt;INT(F41),"金額は整数",IF(NOT(TEXT(DATE(VALUE(LEFT(E41,4)),VALUE(MID(E41,6,2)),VALUE(RIGHT(E41,2))),"yyyy-mm-dd")=E41),"日付形式",IF(LEFT(E41,7)&lt;&gt;B41,"対象月違い",IF(K41&gt;1,"ID重複",""))))),"入力形式"))</x:f>
      </x:c>
    </x:row>
    <x:row r="42" ht="38" customHeight="1">
      <x:c r="A42" s="42"/>
      <x:c r="B42" s="42"/>
      <x:c r="C42" s="42"/>
      <x:c r="D42" s="42"/>
      <x:c r="E42" s="42"/>
      <x:c r="F42" s="43"/>
      <x:c r="G42" s="42"/>
      <x:c r="H42" s="44" t="str">
        <x:f>IF(COUNTA(A42:G42,I42)=0,"",IF(AND(I42="集計対象",L42=""),1,0))</x:f>
      </x:c>
      <x:c r="I42" s="42"/>
      <x:c r="J42" s="45" t="str">
        <x:f>IF(COUNTA(A42:G42,I42)=0,"",IF(H42=1,F42,0))</x:f>
      </x:c>
      <x:c r="K42" s="44" t="str">
        <x:f>IF(C42="","",IF(I42="対象外",0,COUNTIFS($C$7:$C$106,C42,$I$7:$I$106,"&lt;&gt;対象外")))</x:f>
      </x:c>
      <x:c r="L42" s="44" t="str">
        <x:f>IF(COUNTA(A42:G42,I42)=0,"",IFERROR(IF(OR(LEN(TRIM(A42))=0,LEN(TRIM(B42))=0,LEN(TRIM(C42))=0,LEN(TRIM(D42))=0,LEN(TRIM(E42))=0,AND(I42&lt;&gt;"集計対象",I42&lt;&gt;"要確認",I42&lt;&gt;"対象外"),NOT(ISNUMBER(F42))),"必須値・金額・区分",IF(F42&lt;&gt;INT(F42),"金額は整数",IF(NOT(TEXT(DATE(VALUE(LEFT(E42,4)),VALUE(MID(E42,6,2)),VALUE(RIGHT(E42,2))),"yyyy-mm-dd")=E42),"日付形式",IF(LEFT(E42,7)&lt;&gt;B42,"対象月違い",IF(K42&gt;1,"ID重複",""))))),"入力形式"))</x:f>
      </x:c>
    </x:row>
    <x:row r="43" ht="38" customHeight="1">
      <x:c r="A43" s="42"/>
      <x:c r="B43" s="42"/>
      <x:c r="C43" s="42"/>
      <x:c r="D43" s="42"/>
      <x:c r="E43" s="42"/>
      <x:c r="F43" s="43"/>
      <x:c r="G43" s="42"/>
      <x:c r="H43" s="44" t="str">
        <x:f>IF(COUNTA(A43:G43,I43)=0,"",IF(AND(I43="集計対象",L43=""),1,0))</x:f>
      </x:c>
      <x:c r="I43" s="42"/>
      <x:c r="J43" s="45" t="str">
        <x:f>IF(COUNTA(A43:G43,I43)=0,"",IF(H43=1,F43,0))</x:f>
      </x:c>
      <x:c r="K43" s="44" t="str">
        <x:f>IF(C43="","",IF(I43="対象外",0,COUNTIFS($C$7:$C$106,C43,$I$7:$I$106,"&lt;&gt;対象外")))</x:f>
      </x:c>
      <x:c r="L43" s="44" t="str">
        <x:f>IF(COUNTA(A43:G43,I43)=0,"",IFERROR(IF(OR(LEN(TRIM(A43))=0,LEN(TRIM(B43))=0,LEN(TRIM(C43))=0,LEN(TRIM(D43))=0,LEN(TRIM(E43))=0,AND(I43&lt;&gt;"集計対象",I43&lt;&gt;"要確認",I43&lt;&gt;"対象外"),NOT(ISNUMBER(F43))),"必須値・金額・区分",IF(F43&lt;&gt;INT(F43),"金額は整数",IF(NOT(TEXT(DATE(VALUE(LEFT(E43,4)),VALUE(MID(E43,6,2)),VALUE(RIGHT(E43,2))),"yyyy-mm-dd")=E43),"日付形式",IF(LEFT(E43,7)&lt;&gt;B43,"対象月違い",IF(K43&gt;1,"ID重複",""))))),"入力形式"))</x:f>
      </x:c>
    </x:row>
    <x:row r="44" ht="38" customHeight="1">
      <x:c r="A44" s="42"/>
      <x:c r="B44" s="42"/>
      <x:c r="C44" s="42"/>
      <x:c r="D44" s="42"/>
      <x:c r="E44" s="42"/>
      <x:c r="F44" s="43"/>
      <x:c r="G44" s="42"/>
      <x:c r="H44" s="44" t="str">
        <x:f>IF(COUNTA(A44:G44,I44)=0,"",IF(AND(I44="集計対象",L44=""),1,0))</x:f>
      </x:c>
      <x:c r="I44" s="42"/>
      <x:c r="J44" s="45" t="str">
        <x:f>IF(COUNTA(A44:G44,I44)=0,"",IF(H44=1,F44,0))</x:f>
      </x:c>
      <x:c r="K44" s="44" t="str">
        <x:f>IF(C44="","",IF(I44="対象外",0,COUNTIFS($C$7:$C$106,C44,$I$7:$I$106,"&lt;&gt;対象外")))</x:f>
      </x:c>
      <x:c r="L44" s="44" t="str">
        <x:f>IF(COUNTA(A44:G44,I44)=0,"",IFERROR(IF(OR(LEN(TRIM(A44))=0,LEN(TRIM(B44))=0,LEN(TRIM(C44))=0,LEN(TRIM(D44))=0,LEN(TRIM(E44))=0,AND(I44&lt;&gt;"集計対象",I44&lt;&gt;"要確認",I44&lt;&gt;"対象外"),NOT(ISNUMBER(F44))),"必須値・金額・区分",IF(F44&lt;&gt;INT(F44),"金額は整数",IF(NOT(TEXT(DATE(VALUE(LEFT(E44,4)),VALUE(MID(E44,6,2)),VALUE(RIGHT(E44,2))),"yyyy-mm-dd")=E44),"日付形式",IF(LEFT(E44,7)&lt;&gt;B44,"対象月違い",IF(K44&gt;1,"ID重複",""))))),"入力形式"))</x:f>
      </x:c>
    </x:row>
    <x:row r="45" ht="38" customHeight="1">
      <x:c r="A45" s="42"/>
      <x:c r="B45" s="42"/>
      <x:c r="C45" s="42"/>
      <x:c r="D45" s="42"/>
      <x:c r="E45" s="42"/>
      <x:c r="F45" s="43"/>
      <x:c r="G45" s="42"/>
      <x:c r="H45" s="44" t="str">
        <x:f>IF(COUNTA(A45:G45,I45)=0,"",IF(AND(I45="集計対象",L45=""),1,0))</x:f>
      </x:c>
      <x:c r="I45" s="42"/>
      <x:c r="J45" s="45" t="str">
        <x:f>IF(COUNTA(A45:G45,I45)=0,"",IF(H45=1,F45,0))</x:f>
      </x:c>
      <x:c r="K45" s="44" t="str">
        <x:f>IF(C45="","",IF(I45="対象外",0,COUNTIFS($C$7:$C$106,C45,$I$7:$I$106,"&lt;&gt;対象外")))</x:f>
      </x:c>
      <x:c r="L45" s="44" t="str">
        <x:f>IF(COUNTA(A45:G45,I45)=0,"",IFERROR(IF(OR(LEN(TRIM(A45))=0,LEN(TRIM(B45))=0,LEN(TRIM(C45))=0,LEN(TRIM(D45))=0,LEN(TRIM(E45))=0,AND(I45&lt;&gt;"集計対象",I45&lt;&gt;"要確認",I45&lt;&gt;"対象外"),NOT(ISNUMBER(F45))),"必須値・金額・区分",IF(F45&lt;&gt;INT(F45),"金額は整数",IF(NOT(TEXT(DATE(VALUE(LEFT(E45,4)),VALUE(MID(E45,6,2)),VALUE(RIGHT(E45,2))),"yyyy-mm-dd")=E45),"日付形式",IF(LEFT(E45,7)&lt;&gt;B45,"対象月違い",IF(K45&gt;1,"ID重複",""))))),"入力形式"))</x:f>
      </x:c>
    </x:row>
    <x:row r="46" ht="38" customHeight="1">
      <x:c r="A46" s="42"/>
      <x:c r="B46" s="42"/>
      <x:c r="C46" s="42"/>
      <x:c r="D46" s="42"/>
      <x:c r="E46" s="42"/>
      <x:c r="F46" s="43"/>
      <x:c r="G46" s="42"/>
      <x:c r="H46" s="44" t="str">
        <x:f>IF(COUNTA(A46:G46,I46)=0,"",IF(AND(I46="集計対象",L46=""),1,0))</x:f>
      </x:c>
      <x:c r="I46" s="42"/>
      <x:c r="J46" s="45" t="str">
        <x:f>IF(COUNTA(A46:G46,I46)=0,"",IF(H46=1,F46,0))</x:f>
      </x:c>
      <x:c r="K46" s="44" t="str">
        <x:f>IF(C46="","",IF(I46="対象外",0,COUNTIFS($C$7:$C$106,C46,$I$7:$I$106,"&lt;&gt;対象外")))</x:f>
      </x:c>
      <x:c r="L46" s="44" t="str">
        <x:f>IF(COUNTA(A46:G46,I46)=0,"",IFERROR(IF(OR(LEN(TRIM(A46))=0,LEN(TRIM(B46))=0,LEN(TRIM(C46))=0,LEN(TRIM(D46))=0,LEN(TRIM(E46))=0,AND(I46&lt;&gt;"集計対象",I46&lt;&gt;"要確認",I46&lt;&gt;"対象外"),NOT(ISNUMBER(F46))),"必須値・金額・区分",IF(F46&lt;&gt;INT(F46),"金額は整数",IF(NOT(TEXT(DATE(VALUE(LEFT(E46,4)),VALUE(MID(E46,6,2)),VALUE(RIGHT(E46,2))),"yyyy-mm-dd")=E46),"日付形式",IF(LEFT(E46,7)&lt;&gt;B46,"対象月違い",IF(K46&gt;1,"ID重複",""))))),"入力形式"))</x:f>
      </x:c>
    </x:row>
    <x:row r="47" ht="38" customHeight="1">
      <x:c r="A47" s="42"/>
      <x:c r="B47" s="42"/>
      <x:c r="C47" s="42"/>
      <x:c r="D47" s="42"/>
      <x:c r="E47" s="42"/>
      <x:c r="F47" s="43"/>
      <x:c r="G47" s="42"/>
      <x:c r="H47" s="44" t="str">
        <x:f>IF(COUNTA(A47:G47,I47)=0,"",IF(AND(I47="集計対象",L47=""),1,0))</x:f>
      </x:c>
      <x:c r="I47" s="42"/>
      <x:c r="J47" s="45" t="str">
        <x:f>IF(COUNTA(A47:G47,I47)=0,"",IF(H47=1,F47,0))</x:f>
      </x:c>
      <x:c r="K47" s="44" t="str">
        <x:f>IF(C47="","",IF(I47="対象外",0,COUNTIFS($C$7:$C$106,C47,$I$7:$I$106,"&lt;&gt;対象外")))</x:f>
      </x:c>
      <x:c r="L47" s="44" t="str">
        <x:f>IF(COUNTA(A47:G47,I47)=0,"",IFERROR(IF(OR(LEN(TRIM(A47))=0,LEN(TRIM(B47))=0,LEN(TRIM(C47))=0,LEN(TRIM(D47))=0,LEN(TRIM(E47))=0,AND(I47&lt;&gt;"集計対象",I47&lt;&gt;"要確認",I47&lt;&gt;"対象外"),NOT(ISNUMBER(F47))),"必須値・金額・区分",IF(F47&lt;&gt;INT(F47),"金額は整数",IF(NOT(TEXT(DATE(VALUE(LEFT(E47,4)),VALUE(MID(E47,6,2)),VALUE(RIGHT(E47,2))),"yyyy-mm-dd")=E47),"日付形式",IF(LEFT(E47,7)&lt;&gt;B47,"対象月違い",IF(K47&gt;1,"ID重複",""))))),"入力形式"))</x:f>
      </x:c>
    </x:row>
    <x:row r="48" ht="38" customHeight="1">
      <x:c r="A48" s="42"/>
      <x:c r="B48" s="42"/>
      <x:c r="C48" s="42"/>
      <x:c r="D48" s="42"/>
      <x:c r="E48" s="42"/>
      <x:c r="F48" s="43"/>
      <x:c r="G48" s="42"/>
      <x:c r="H48" s="44" t="str">
        <x:f>IF(COUNTA(A48:G48,I48)=0,"",IF(AND(I48="集計対象",L48=""),1,0))</x:f>
      </x:c>
      <x:c r="I48" s="42"/>
      <x:c r="J48" s="45" t="str">
        <x:f>IF(COUNTA(A48:G48,I48)=0,"",IF(H48=1,F48,0))</x:f>
      </x:c>
      <x:c r="K48" s="44" t="str">
        <x:f>IF(C48="","",IF(I48="対象外",0,COUNTIFS($C$7:$C$106,C48,$I$7:$I$106,"&lt;&gt;対象外")))</x:f>
      </x:c>
      <x:c r="L48" s="44" t="str">
        <x:f>IF(COUNTA(A48:G48,I48)=0,"",IFERROR(IF(OR(LEN(TRIM(A48))=0,LEN(TRIM(B48))=0,LEN(TRIM(C48))=0,LEN(TRIM(D48))=0,LEN(TRIM(E48))=0,AND(I48&lt;&gt;"集計対象",I48&lt;&gt;"要確認",I48&lt;&gt;"対象外"),NOT(ISNUMBER(F48))),"必須値・金額・区分",IF(F48&lt;&gt;INT(F48),"金額は整数",IF(NOT(TEXT(DATE(VALUE(LEFT(E48,4)),VALUE(MID(E48,6,2)),VALUE(RIGHT(E48,2))),"yyyy-mm-dd")=E48),"日付形式",IF(LEFT(E48,7)&lt;&gt;B48,"対象月違い",IF(K48&gt;1,"ID重複",""))))),"入力形式"))</x:f>
      </x:c>
    </x:row>
    <x:row r="49" ht="38" customHeight="1">
      <x:c r="A49" s="42"/>
      <x:c r="B49" s="42"/>
      <x:c r="C49" s="42"/>
      <x:c r="D49" s="42"/>
      <x:c r="E49" s="42"/>
      <x:c r="F49" s="43"/>
      <x:c r="G49" s="42"/>
      <x:c r="H49" s="44" t="str">
        <x:f>IF(COUNTA(A49:G49,I49)=0,"",IF(AND(I49="集計対象",L49=""),1,0))</x:f>
      </x:c>
      <x:c r="I49" s="42"/>
      <x:c r="J49" s="45" t="str">
        <x:f>IF(COUNTA(A49:G49,I49)=0,"",IF(H49=1,F49,0))</x:f>
      </x:c>
      <x:c r="K49" s="44" t="str">
        <x:f>IF(C49="","",IF(I49="対象外",0,COUNTIFS($C$7:$C$106,C49,$I$7:$I$106,"&lt;&gt;対象外")))</x:f>
      </x:c>
      <x:c r="L49" s="44" t="str">
        <x:f>IF(COUNTA(A49:G49,I49)=0,"",IFERROR(IF(OR(LEN(TRIM(A49))=0,LEN(TRIM(B49))=0,LEN(TRIM(C49))=0,LEN(TRIM(D49))=0,LEN(TRIM(E49))=0,AND(I49&lt;&gt;"集計対象",I49&lt;&gt;"要確認",I49&lt;&gt;"対象外"),NOT(ISNUMBER(F49))),"必須値・金額・区分",IF(F49&lt;&gt;INT(F49),"金額は整数",IF(NOT(TEXT(DATE(VALUE(LEFT(E49,4)),VALUE(MID(E49,6,2)),VALUE(RIGHT(E49,2))),"yyyy-mm-dd")=E49),"日付形式",IF(LEFT(E49,7)&lt;&gt;B49,"対象月違い",IF(K49&gt;1,"ID重複",""))))),"入力形式"))</x:f>
      </x:c>
    </x:row>
    <x:row r="50" ht="38" customHeight="1">
      <x:c r="A50" s="42"/>
      <x:c r="B50" s="42"/>
      <x:c r="C50" s="42"/>
      <x:c r="D50" s="42"/>
      <x:c r="E50" s="42"/>
      <x:c r="F50" s="43"/>
      <x:c r="G50" s="42"/>
      <x:c r="H50" s="44" t="str">
        <x:f>IF(COUNTA(A50:G50,I50)=0,"",IF(AND(I50="集計対象",L50=""),1,0))</x:f>
      </x:c>
      <x:c r="I50" s="42"/>
      <x:c r="J50" s="45" t="str">
        <x:f>IF(COUNTA(A50:G50,I50)=0,"",IF(H50=1,F50,0))</x:f>
      </x:c>
      <x:c r="K50" s="44" t="str">
        <x:f>IF(C50="","",IF(I50="対象外",0,COUNTIFS($C$7:$C$106,C50,$I$7:$I$106,"&lt;&gt;対象外")))</x:f>
      </x:c>
      <x:c r="L50" s="44" t="str">
        <x:f>IF(COUNTA(A50:G50,I50)=0,"",IFERROR(IF(OR(LEN(TRIM(A50))=0,LEN(TRIM(B50))=0,LEN(TRIM(C50))=0,LEN(TRIM(D50))=0,LEN(TRIM(E50))=0,AND(I50&lt;&gt;"集計対象",I50&lt;&gt;"要確認",I50&lt;&gt;"対象外"),NOT(ISNUMBER(F50))),"必須値・金額・区分",IF(F50&lt;&gt;INT(F50),"金額は整数",IF(NOT(TEXT(DATE(VALUE(LEFT(E50,4)),VALUE(MID(E50,6,2)),VALUE(RIGHT(E50,2))),"yyyy-mm-dd")=E50),"日付形式",IF(LEFT(E50,7)&lt;&gt;B50,"対象月違い",IF(K50&gt;1,"ID重複",""))))),"入力形式"))</x:f>
      </x:c>
    </x:row>
    <x:row r="51" ht="38" customHeight="1">
      <x:c r="A51" s="42"/>
      <x:c r="B51" s="42"/>
      <x:c r="C51" s="42"/>
      <x:c r="D51" s="42"/>
      <x:c r="E51" s="42"/>
      <x:c r="F51" s="43"/>
      <x:c r="G51" s="42"/>
      <x:c r="H51" s="44" t="str">
        <x:f>IF(COUNTA(A51:G51,I51)=0,"",IF(AND(I51="集計対象",L51=""),1,0))</x:f>
      </x:c>
      <x:c r="I51" s="42"/>
      <x:c r="J51" s="45" t="str">
        <x:f>IF(COUNTA(A51:G51,I51)=0,"",IF(H51=1,F51,0))</x:f>
      </x:c>
      <x:c r="K51" s="44" t="str">
        <x:f>IF(C51="","",IF(I51="対象外",0,COUNTIFS($C$7:$C$106,C51,$I$7:$I$106,"&lt;&gt;対象外")))</x:f>
      </x:c>
      <x:c r="L51" s="44" t="str">
        <x:f>IF(COUNTA(A51:G51,I51)=0,"",IFERROR(IF(OR(LEN(TRIM(A51))=0,LEN(TRIM(B51))=0,LEN(TRIM(C51))=0,LEN(TRIM(D51))=0,LEN(TRIM(E51))=0,AND(I51&lt;&gt;"集計対象",I51&lt;&gt;"要確認",I51&lt;&gt;"対象外"),NOT(ISNUMBER(F51))),"必須値・金額・区分",IF(F51&lt;&gt;INT(F51),"金額は整数",IF(NOT(TEXT(DATE(VALUE(LEFT(E51,4)),VALUE(MID(E51,6,2)),VALUE(RIGHT(E51,2))),"yyyy-mm-dd")=E51),"日付形式",IF(LEFT(E51,7)&lt;&gt;B51,"対象月違い",IF(K51&gt;1,"ID重複",""))))),"入力形式"))</x:f>
      </x:c>
    </x:row>
    <x:row r="52" ht="38" customHeight="1">
      <x:c r="A52" s="42"/>
      <x:c r="B52" s="42"/>
      <x:c r="C52" s="42"/>
      <x:c r="D52" s="42"/>
      <x:c r="E52" s="42"/>
      <x:c r="F52" s="43"/>
      <x:c r="G52" s="42"/>
      <x:c r="H52" s="44" t="str">
        <x:f>IF(COUNTA(A52:G52,I52)=0,"",IF(AND(I52="集計対象",L52=""),1,0))</x:f>
      </x:c>
      <x:c r="I52" s="42"/>
      <x:c r="J52" s="45" t="str">
        <x:f>IF(COUNTA(A52:G52,I52)=0,"",IF(H52=1,F52,0))</x:f>
      </x:c>
      <x:c r="K52" s="44" t="str">
        <x:f>IF(C52="","",IF(I52="対象外",0,COUNTIFS($C$7:$C$106,C52,$I$7:$I$106,"&lt;&gt;対象外")))</x:f>
      </x:c>
      <x:c r="L52" s="44" t="str">
        <x:f>IF(COUNTA(A52:G52,I52)=0,"",IFERROR(IF(OR(LEN(TRIM(A52))=0,LEN(TRIM(B52))=0,LEN(TRIM(C52))=0,LEN(TRIM(D52))=0,LEN(TRIM(E52))=0,AND(I52&lt;&gt;"集計対象",I52&lt;&gt;"要確認",I52&lt;&gt;"対象外"),NOT(ISNUMBER(F52))),"必須値・金額・区分",IF(F52&lt;&gt;INT(F52),"金額は整数",IF(NOT(TEXT(DATE(VALUE(LEFT(E52,4)),VALUE(MID(E52,6,2)),VALUE(RIGHT(E52,2))),"yyyy-mm-dd")=E52),"日付形式",IF(LEFT(E52,7)&lt;&gt;B52,"対象月違い",IF(K52&gt;1,"ID重複",""))))),"入力形式"))</x:f>
      </x:c>
    </x:row>
    <x:row r="53" ht="38" customHeight="1">
      <x:c r="A53" s="42"/>
      <x:c r="B53" s="42"/>
      <x:c r="C53" s="42"/>
      <x:c r="D53" s="42"/>
      <x:c r="E53" s="42"/>
      <x:c r="F53" s="43"/>
      <x:c r="G53" s="42"/>
      <x:c r="H53" s="44" t="str">
        <x:f>IF(COUNTA(A53:G53,I53)=0,"",IF(AND(I53="集計対象",L53=""),1,0))</x:f>
      </x:c>
      <x:c r="I53" s="42"/>
      <x:c r="J53" s="45" t="str">
        <x:f>IF(COUNTA(A53:G53,I53)=0,"",IF(H53=1,F53,0))</x:f>
      </x:c>
      <x:c r="K53" s="44" t="str">
        <x:f>IF(C53="","",IF(I53="対象外",0,COUNTIFS($C$7:$C$106,C53,$I$7:$I$106,"&lt;&gt;対象外")))</x:f>
      </x:c>
      <x:c r="L53" s="44" t="str">
        <x:f>IF(COUNTA(A53:G53,I53)=0,"",IFERROR(IF(OR(LEN(TRIM(A53))=0,LEN(TRIM(B53))=0,LEN(TRIM(C53))=0,LEN(TRIM(D53))=0,LEN(TRIM(E53))=0,AND(I53&lt;&gt;"集計対象",I53&lt;&gt;"要確認",I53&lt;&gt;"対象外"),NOT(ISNUMBER(F53))),"必須値・金額・区分",IF(F53&lt;&gt;INT(F53),"金額は整数",IF(NOT(TEXT(DATE(VALUE(LEFT(E53,4)),VALUE(MID(E53,6,2)),VALUE(RIGHT(E53,2))),"yyyy-mm-dd")=E53),"日付形式",IF(LEFT(E53,7)&lt;&gt;B53,"対象月違い",IF(K53&gt;1,"ID重複",""))))),"入力形式"))</x:f>
      </x:c>
    </x:row>
    <x:row r="54" ht="38" customHeight="1">
      <x:c r="A54" s="42"/>
      <x:c r="B54" s="42"/>
      <x:c r="C54" s="42"/>
      <x:c r="D54" s="42"/>
      <x:c r="E54" s="42"/>
      <x:c r="F54" s="43"/>
      <x:c r="G54" s="42"/>
      <x:c r="H54" s="44" t="str">
        <x:f>IF(COUNTA(A54:G54,I54)=0,"",IF(AND(I54="集計対象",L54=""),1,0))</x:f>
      </x:c>
      <x:c r="I54" s="42"/>
      <x:c r="J54" s="45" t="str">
        <x:f>IF(COUNTA(A54:G54,I54)=0,"",IF(H54=1,F54,0))</x:f>
      </x:c>
      <x:c r="K54" s="44" t="str">
        <x:f>IF(C54="","",IF(I54="対象外",0,COUNTIFS($C$7:$C$106,C54,$I$7:$I$106,"&lt;&gt;対象外")))</x:f>
      </x:c>
      <x:c r="L54" s="44" t="str">
        <x:f>IF(COUNTA(A54:G54,I54)=0,"",IFERROR(IF(OR(LEN(TRIM(A54))=0,LEN(TRIM(B54))=0,LEN(TRIM(C54))=0,LEN(TRIM(D54))=0,LEN(TRIM(E54))=0,AND(I54&lt;&gt;"集計対象",I54&lt;&gt;"要確認",I54&lt;&gt;"対象外"),NOT(ISNUMBER(F54))),"必須値・金額・区分",IF(F54&lt;&gt;INT(F54),"金額は整数",IF(NOT(TEXT(DATE(VALUE(LEFT(E54,4)),VALUE(MID(E54,6,2)),VALUE(RIGHT(E54,2))),"yyyy-mm-dd")=E54),"日付形式",IF(LEFT(E54,7)&lt;&gt;B54,"対象月違い",IF(K54&gt;1,"ID重複",""))))),"入力形式"))</x:f>
      </x:c>
    </x:row>
    <x:row r="55" ht="38" customHeight="1">
      <x:c r="A55" s="42"/>
      <x:c r="B55" s="42"/>
      <x:c r="C55" s="42"/>
      <x:c r="D55" s="42"/>
      <x:c r="E55" s="42"/>
      <x:c r="F55" s="43"/>
      <x:c r="G55" s="42"/>
      <x:c r="H55" s="44" t="str">
        <x:f>IF(COUNTA(A55:G55,I55)=0,"",IF(AND(I55="集計対象",L55=""),1,0))</x:f>
      </x:c>
      <x:c r="I55" s="42"/>
      <x:c r="J55" s="45" t="str">
        <x:f>IF(COUNTA(A55:G55,I55)=0,"",IF(H55=1,F55,0))</x:f>
      </x:c>
      <x:c r="K55" s="44" t="str">
        <x:f>IF(C55="","",IF(I55="対象外",0,COUNTIFS($C$7:$C$106,C55,$I$7:$I$106,"&lt;&gt;対象外")))</x:f>
      </x:c>
      <x:c r="L55" s="44" t="str">
        <x:f>IF(COUNTA(A55:G55,I55)=0,"",IFERROR(IF(OR(LEN(TRIM(A55))=0,LEN(TRIM(B55))=0,LEN(TRIM(C55))=0,LEN(TRIM(D55))=0,LEN(TRIM(E55))=0,AND(I55&lt;&gt;"集計対象",I55&lt;&gt;"要確認",I55&lt;&gt;"対象外"),NOT(ISNUMBER(F55))),"必須値・金額・区分",IF(F55&lt;&gt;INT(F55),"金額は整数",IF(NOT(TEXT(DATE(VALUE(LEFT(E55,4)),VALUE(MID(E55,6,2)),VALUE(RIGHT(E55,2))),"yyyy-mm-dd")=E55),"日付形式",IF(LEFT(E55,7)&lt;&gt;B55,"対象月違い",IF(K55&gt;1,"ID重複",""))))),"入力形式"))</x:f>
      </x:c>
    </x:row>
    <x:row r="56" ht="38" customHeight="1">
      <x:c r="A56" s="42"/>
      <x:c r="B56" s="42"/>
      <x:c r="C56" s="42"/>
      <x:c r="D56" s="42"/>
      <x:c r="E56" s="42"/>
      <x:c r="F56" s="43"/>
      <x:c r="G56" s="42"/>
      <x:c r="H56" s="44" t="str">
        <x:f>IF(COUNTA(A56:G56,I56)=0,"",IF(AND(I56="集計対象",L56=""),1,0))</x:f>
      </x:c>
      <x:c r="I56" s="42"/>
      <x:c r="J56" s="45" t="str">
        <x:f>IF(COUNTA(A56:G56,I56)=0,"",IF(H56=1,F56,0))</x:f>
      </x:c>
      <x:c r="K56" s="44" t="str">
        <x:f>IF(C56="","",IF(I56="対象外",0,COUNTIFS($C$7:$C$106,C56,$I$7:$I$106,"&lt;&gt;対象外")))</x:f>
      </x:c>
      <x:c r="L56" s="44" t="str">
        <x:f>IF(COUNTA(A56:G56,I56)=0,"",IFERROR(IF(OR(LEN(TRIM(A56))=0,LEN(TRIM(B56))=0,LEN(TRIM(C56))=0,LEN(TRIM(D56))=0,LEN(TRIM(E56))=0,AND(I56&lt;&gt;"集計対象",I56&lt;&gt;"要確認",I56&lt;&gt;"対象外"),NOT(ISNUMBER(F56))),"必須値・金額・区分",IF(F56&lt;&gt;INT(F56),"金額は整数",IF(NOT(TEXT(DATE(VALUE(LEFT(E56,4)),VALUE(MID(E56,6,2)),VALUE(RIGHT(E56,2))),"yyyy-mm-dd")=E56),"日付形式",IF(LEFT(E56,7)&lt;&gt;B56,"対象月違い",IF(K56&gt;1,"ID重複",""))))),"入力形式"))</x:f>
      </x:c>
    </x:row>
    <x:row r="57" ht="38" customHeight="1">
      <x:c r="A57" s="42"/>
      <x:c r="B57" s="42"/>
      <x:c r="C57" s="42"/>
      <x:c r="D57" s="42"/>
      <x:c r="E57" s="42"/>
      <x:c r="F57" s="43"/>
      <x:c r="G57" s="42"/>
      <x:c r="H57" s="44" t="str">
        <x:f>IF(COUNTA(A57:G57,I57)=0,"",IF(AND(I57="集計対象",L57=""),1,0))</x:f>
      </x:c>
      <x:c r="I57" s="42"/>
      <x:c r="J57" s="45" t="str">
        <x:f>IF(COUNTA(A57:G57,I57)=0,"",IF(H57=1,F57,0))</x:f>
      </x:c>
      <x:c r="K57" s="44" t="str">
        <x:f>IF(C57="","",IF(I57="対象外",0,COUNTIFS($C$7:$C$106,C57,$I$7:$I$106,"&lt;&gt;対象外")))</x:f>
      </x:c>
      <x:c r="L57" s="44" t="str">
        <x:f>IF(COUNTA(A57:G57,I57)=0,"",IFERROR(IF(OR(LEN(TRIM(A57))=0,LEN(TRIM(B57))=0,LEN(TRIM(C57))=0,LEN(TRIM(D57))=0,LEN(TRIM(E57))=0,AND(I57&lt;&gt;"集計対象",I57&lt;&gt;"要確認",I57&lt;&gt;"対象外"),NOT(ISNUMBER(F57))),"必須値・金額・区分",IF(F57&lt;&gt;INT(F57),"金額は整数",IF(NOT(TEXT(DATE(VALUE(LEFT(E57,4)),VALUE(MID(E57,6,2)),VALUE(RIGHT(E57,2))),"yyyy-mm-dd")=E57),"日付形式",IF(LEFT(E57,7)&lt;&gt;B57,"対象月違い",IF(K57&gt;1,"ID重複",""))))),"入力形式"))</x:f>
      </x:c>
    </x:row>
    <x:row r="58" ht="38" customHeight="1">
      <x:c r="A58" s="42"/>
      <x:c r="B58" s="42"/>
      <x:c r="C58" s="42"/>
      <x:c r="D58" s="42"/>
      <x:c r="E58" s="42"/>
      <x:c r="F58" s="43"/>
      <x:c r="G58" s="42"/>
      <x:c r="H58" s="44" t="str">
        <x:f>IF(COUNTA(A58:G58,I58)=0,"",IF(AND(I58="集計対象",L58=""),1,0))</x:f>
      </x:c>
      <x:c r="I58" s="42"/>
      <x:c r="J58" s="45" t="str">
        <x:f>IF(COUNTA(A58:G58,I58)=0,"",IF(H58=1,F58,0))</x:f>
      </x:c>
      <x:c r="K58" s="44" t="str">
        <x:f>IF(C58="","",IF(I58="対象外",0,COUNTIFS($C$7:$C$106,C58,$I$7:$I$106,"&lt;&gt;対象外")))</x:f>
      </x:c>
      <x:c r="L58" s="44" t="str">
        <x:f>IF(COUNTA(A58:G58,I58)=0,"",IFERROR(IF(OR(LEN(TRIM(A58))=0,LEN(TRIM(B58))=0,LEN(TRIM(C58))=0,LEN(TRIM(D58))=0,LEN(TRIM(E58))=0,AND(I58&lt;&gt;"集計対象",I58&lt;&gt;"要確認",I58&lt;&gt;"対象外"),NOT(ISNUMBER(F58))),"必須値・金額・区分",IF(F58&lt;&gt;INT(F58),"金額は整数",IF(NOT(TEXT(DATE(VALUE(LEFT(E58,4)),VALUE(MID(E58,6,2)),VALUE(RIGHT(E58,2))),"yyyy-mm-dd")=E58),"日付形式",IF(LEFT(E58,7)&lt;&gt;B58,"対象月違い",IF(K58&gt;1,"ID重複",""))))),"入力形式"))</x:f>
      </x:c>
    </x:row>
    <x:row r="59" ht="38" customHeight="1">
      <x:c r="A59" s="42"/>
      <x:c r="B59" s="42"/>
      <x:c r="C59" s="42"/>
      <x:c r="D59" s="42"/>
      <x:c r="E59" s="42"/>
      <x:c r="F59" s="43"/>
      <x:c r="G59" s="42"/>
      <x:c r="H59" s="44" t="str">
        <x:f>IF(COUNTA(A59:G59,I59)=0,"",IF(AND(I59="集計対象",L59=""),1,0))</x:f>
      </x:c>
      <x:c r="I59" s="42"/>
      <x:c r="J59" s="45" t="str">
        <x:f>IF(COUNTA(A59:G59,I59)=0,"",IF(H59=1,F59,0))</x:f>
      </x:c>
      <x:c r="K59" s="44" t="str">
        <x:f>IF(C59="","",IF(I59="対象外",0,COUNTIFS($C$7:$C$106,C59,$I$7:$I$106,"&lt;&gt;対象外")))</x:f>
      </x:c>
      <x:c r="L59" s="44" t="str">
        <x:f>IF(COUNTA(A59:G59,I59)=0,"",IFERROR(IF(OR(LEN(TRIM(A59))=0,LEN(TRIM(B59))=0,LEN(TRIM(C59))=0,LEN(TRIM(D59))=0,LEN(TRIM(E59))=0,AND(I59&lt;&gt;"集計対象",I59&lt;&gt;"要確認",I59&lt;&gt;"対象外"),NOT(ISNUMBER(F59))),"必須値・金額・区分",IF(F59&lt;&gt;INT(F59),"金額は整数",IF(NOT(TEXT(DATE(VALUE(LEFT(E59,4)),VALUE(MID(E59,6,2)),VALUE(RIGHT(E59,2))),"yyyy-mm-dd")=E59),"日付形式",IF(LEFT(E59,7)&lt;&gt;B59,"対象月違い",IF(K59&gt;1,"ID重複",""))))),"入力形式"))</x:f>
      </x:c>
    </x:row>
    <x:row r="60" ht="38" customHeight="1">
      <x:c r="A60" s="42"/>
      <x:c r="B60" s="42"/>
      <x:c r="C60" s="42"/>
      <x:c r="D60" s="42"/>
      <x:c r="E60" s="42"/>
      <x:c r="F60" s="43"/>
      <x:c r="G60" s="42"/>
      <x:c r="H60" s="44" t="str">
        <x:f>IF(COUNTA(A60:G60,I60)=0,"",IF(AND(I60="集計対象",L60=""),1,0))</x:f>
      </x:c>
      <x:c r="I60" s="42"/>
      <x:c r="J60" s="45" t="str">
        <x:f>IF(COUNTA(A60:G60,I60)=0,"",IF(H60=1,F60,0))</x:f>
      </x:c>
      <x:c r="K60" s="44" t="str">
        <x:f>IF(C60="","",IF(I60="対象外",0,COUNTIFS($C$7:$C$106,C60,$I$7:$I$106,"&lt;&gt;対象外")))</x:f>
      </x:c>
      <x:c r="L60" s="44" t="str">
        <x:f>IF(COUNTA(A60:G60,I60)=0,"",IFERROR(IF(OR(LEN(TRIM(A60))=0,LEN(TRIM(B60))=0,LEN(TRIM(C60))=0,LEN(TRIM(D60))=0,LEN(TRIM(E60))=0,AND(I60&lt;&gt;"集計対象",I60&lt;&gt;"要確認",I60&lt;&gt;"対象外"),NOT(ISNUMBER(F60))),"必須値・金額・区分",IF(F60&lt;&gt;INT(F60),"金額は整数",IF(NOT(TEXT(DATE(VALUE(LEFT(E60,4)),VALUE(MID(E60,6,2)),VALUE(RIGHT(E60,2))),"yyyy-mm-dd")=E60),"日付形式",IF(LEFT(E60,7)&lt;&gt;B60,"対象月違い",IF(K60&gt;1,"ID重複",""))))),"入力形式"))</x:f>
      </x:c>
    </x:row>
    <x:row r="61" ht="38" customHeight="1">
      <x:c r="A61" s="42"/>
      <x:c r="B61" s="42"/>
      <x:c r="C61" s="42"/>
      <x:c r="D61" s="42"/>
      <x:c r="E61" s="42"/>
      <x:c r="F61" s="43"/>
      <x:c r="G61" s="42"/>
      <x:c r="H61" s="44" t="str">
        <x:f>IF(COUNTA(A61:G61,I61)=0,"",IF(AND(I61="集計対象",L61=""),1,0))</x:f>
      </x:c>
      <x:c r="I61" s="42"/>
      <x:c r="J61" s="45" t="str">
        <x:f>IF(COUNTA(A61:G61,I61)=0,"",IF(H61=1,F61,0))</x:f>
      </x:c>
      <x:c r="K61" s="44" t="str">
        <x:f>IF(C61="","",IF(I61="対象外",0,COUNTIFS($C$7:$C$106,C61,$I$7:$I$106,"&lt;&gt;対象外")))</x:f>
      </x:c>
      <x:c r="L61" s="44" t="str">
        <x:f>IF(COUNTA(A61:G61,I61)=0,"",IFERROR(IF(OR(LEN(TRIM(A61))=0,LEN(TRIM(B61))=0,LEN(TRIM(C61))=0,LEN(TRIM(D61))=0,LEN(TRIM(E61))=0,AND(I61&lt;&gt;"集計対象",I61&lt;&gt;"要確認",I61&lt;&gt;"対象外"),NOT(ISNUMBER(F61))),"必須値・金額・区分",IF(F61&lt;&gt;INT(F61),"金額は整数",IF(NOT(TEXT(DATE(VALUE(LEFT(E61,4)),VALUE(MID(E61,6,2)),VALUE(RIGHT(E61,2))),"yyyy-mm-dd")=E61),"日付形式",IF(LEFT(E61,7)&lt;&gt;B61,"対象月違い",IF(K61&gt;1,"ID重複",""))))),"入力形式"))</x:f>
      </x:c>
    </x:row>
    <x:row r="62" ht="38" customHeight="1">
      <x:c r="A62" s="42"/>
      <x:c r="B62" s="42"/>
      <x:c r="C62" s="42"/>
      <x:c r="D62" s="42"/>
      <x:c r="E62" s="42"/>
      <x:c r="F62" s="43"/>
      <x:c r="G62" s="42"/>
      <x:c r="H62" s="44" t="str">
        <x:f>IF(COUNTA(A62:G62,I62)=0,"",IF(AND(I62="集計対象",L62=""),1,0))</x:f>
      </x:c>
      <x:c r="I62" s="42"/>
      <x:c r="J62" s="45" t="str">
        <x:f>IF(COUNTA(A62:G62,I62)=0,"",IF(H62=1,F62,0))</x:f>
      </x:c>
      <x:c r="K62" s="44" t="str">
        <x:f>IF(C62="","",IF(I62="対象外",0,COUNTIFS($C$7:$C$106,C62,$I$7:$I$106,"&lt;&gt;対象外")))</x:f>
      </x:c>
      <x:c r="L62" s="44" t="str">
        <x:f>IF(COUNTA(A62:G62,I62)=0,"",IFERROR(IF(OR(LEN(TRIM(A62))=0,LEN(TRIM(B62))=0,LEN(TRIM(C62))=0,LEN(TRIM(D62))=0,LEN(TRIM(E62))=0,AND(I62&lt;&gt;"集計対象",I62&lt;&gt;"要確認",I62&lt;&gt;"対象外"),NOT(ISNUMBER(F62))),"必須値・金額・区分",IF(F62&lt;&gt;INT(F62),"金額は整数",IF(NOT(TEXT(DATE(VALUE(LEFT(E62,4)),VALUE(MID(E62,6,2)),VALUE(RIGHT(E62,2))),"yyyy-mm-dd")=E62),"日付形式",IF(LEFT(E62,7)&lt;&gt;B62,"対象月違い",IF(K62&gt;1,"ID重複",""))))),"入力形式"))</x:f>
      </x:c>
    </x:row>
    <x:row r="63" ht="38" customHeight="1">
      <x:c r="A63" s="42"/>
      <x:c r="B63" s="42"/>
      <x:c r="C63" s="42"/>
      <x:c r="D63" s="42"/>
      <x:c r="E63" s="42"/>
      <x:c r="F63" s="43"/>
      <x:c r="G63" s="42"/>
      <x:c r="H63" s="44" t="str">
        <x:f>IF(COUNTA(A63:G63,I63)=0,"",IF(AND(I63="集計対象",L63=""),1,0))</x:f>
      </x:c>
      <x:c r="I63" s="42"/>
      <x:c r="J63" s="45" t="str">
        <x:f>IF(COUNTA(A63:G63,I63)=0,"",IF(H63=1,F63,0))</x:f>
      </x:c>
      <x:c r="K63" s="44" t="str">
        <x:f>IF(C63="","",IF(I63="対象外",0,COUNTIFS($C$7:$C$106,C63,$I$7:$I$106,"&lt;&gt;対象外")))</x:f>
      </x:c>
      <x:c r="L63" s="44" t="str">
        <x:f>IF(COUNTA(A63:G63,I63)=0,"",IFERROR(IF(OR(LEN(TRIM(A63))=0,LEN(TRIM(B63))=0,LEN(TRIM(C63))=0,LEN(TRIM(D63))=0,LEN(TRIM(E63))=0,AND(I63&lt;&gt;"集計対象",I63&lt;&gt;"要確認",I63&lt;&gt;"対象外"),NOT(ISNUMBER(F63))),"必須値・金額・区分",IF(F63&lt;&gt;INT(F63),"金額は整数",IF(NOT(TEXT(DATE(VALUE(LEFT(E63,4)),VALUE(MID(E63,6,2)),VALUE(RIGHT(E63,2))),"yyyy-mm-dd")=E63),"日付形式",IF(LEFT(E63,7)&lt;&gt;B63,"対象月違い",IF(K63&gt;1,"ID重複",""))))),"入力形式"))</x:f>
      </x:c>
    </x:row>
    <x:row r="64" ht="38" customHeight="1">
      <x:c r="A64" s="42"/>
      <x:c r="B64" s="42"/>
      <x:c r="C64" s="42"/>
      <x:c r="D64" s="42"/>
      <x:c r="E64" s="42"/>
      <x:c r="F64" s="43"/>
      <x:c r="G64" s="42"/>
      <x:c r="H64" s="44" t="str">
        <x:f>IF(COUNTA(A64:G64,I64)=0,"",IF(AND(I64="集計対象",L64=""),1,0))</x:f>
      </x:c>
      <x:c r="I64" s="42"/>
      <x:c r="J64" s="45" t="str">
        <x:f>IF(COUNTA(A64:G64,I64)=0,"",IF(H64=1,F64,0))</x:f>
      </x:c>
      <x:c r="K64" s="44" t="str">
        <x:f>IF(C64="","",IF(I64="対象外",0,COUNTIFS($C$7:$C$106,C64,$I$7:$I$106,"&lt;&gt;対象外")))</x:f>
      </x:c>
      <x:c r="L64" s="44" t="str">
        <x:f>IF(COUNTA(A64:G64,I64)=0,"",IFERROR(IF(OR(LEN(TRIM(A64))=0,LEN(TRIM(B64))=0,LEN(TRIM(C64))=0,LEN(TRIM(D64))=0,LEN(TRIM(E64))=0,AND(I64&lt;&gt;"集計対象",I64&lt;&gt;"要確認",I64&lt;&gt;"対象外"),NOT(ISNUMBER(F64))),"必須値・金額・区分",IF(F64&lt;&gt;INT(F64),"金額は整数",IF(NOT(TEXT(DATE(VALUE(LEFT(E64,4)),VALUE(MID(E64,6,2)),VALUE(RIGHT(E64,2))),"yyyy-mm-dd")=E64),"日付形式",IF(LEFT(E64,7)&lt;&gt;B64,"対象月違い",IF(K64&gt;1,"ID重複",""))))),"入力形式"))</x:f>
      </x:c>
    </x:row>
    <x:row r="65" ht="38" customHeight="1">
      <x:c r="A65" s="42"/>
      <x:c r="B65" s="42"/>
      <x:c r="C65" s="42"/>
      <x:c r="D65" s="42"/>
      <x:c r="E65" s="42"/>
      <x:c r="F65" s="43"/>
      <x:c r="G65" s="42"/>
      <x:c r="H65" s="44" t="str">
        <x:f>IF(COUNTA(A65:G65,I65)=0,"",IF(AND(I65="集計対象",L65=""),1,0))</x:f>
      </x:c>
      <x:c r="I65" s="42"/>
      <x:c r="J65" s="45" t="str">
        <x:f>IF(COUNTA(A65:G65,I65)=0,"",IF(H65=1,F65,0))</x:f>
      </x:c>
      <x:c r="K65" s="44" t="str">
        <x:f>IF(C65="","",IF(I65="対象外",0,COUNTIFS($C$7:$C$106,C65,$I$7:$I$106,"&lt;&gt;対象外")))</x:f>
      </x:c>
      <x:c r="L65" s="44" t="str">
        <x:f>IF(COUNTA(A65:G65,I65)=0,"",IFERROR(IF(OR(LEN(TRIM(A65))=0,LEN(TRIM(B65))=0,LEN(TRIM(C65))=0,LEN(TRIM(D65))=0,LEN(TRIM(E65))=0,AND(I65&lt;&gt;"集計対象",I65&lt;&gt;"要確認",I65&lt;&gt;"対象外"),NOT(ISNUMBER(F65))),"必須値・金額・区分",IF(F65&lt;&gt;INT(F65),"金額は整数",IF(NOT(TEXT(DATE(VALUE(LEFT(E65,4)),VALUE(MID(E65,6,2)),VALUE(RIGHT(E65,2))),"yyyy-mm-dd")=E65),"日付形式",IF(LEFT(E65,7)&lt;&gt;B65,"対象月違い",IF(K65&gt;1,"ID重複",""))))),"入力形式"))</x:f>
      </x:c>
    </x:row>
    <x:row r="66" ht="38" customHeight="1">
      <x:c r="A66" s="42"/>
      <x:c r="B66" s="42"/>
      <x:c r="C66" s="42"/>
      <x:c r="D66" s="42"/>
      <x:c r="E66" s="42"/>
      <x:c r="F66" s="43"/>
      <x:c r="G66" s="42"/>
      <x:c r="H66" s="44" t="str">
        <x:f>IF(COUNTA(A66:G66,I66)=0,"",IF(AND(I66="集計対象",L66=""),1,0))</x:f>
      </x:c>
      <x:c r="I66" s="42"/>
      <x:c r="J66" s="45" t="str">
        <x:f>IF(COUNTA(A66:G66,I66)=0,"",IF(H66=1,F66,0))</x:f>
      </x:c>
      <x:c r="K66" s="44" t="str">
        <x:f>IF(C66="","",IF(I66="対象外",0,COUNTIFS($C$7:$C$106,C66,$I$7:$I$106,"&lt;&gt;対象外")))</x:f>
      </x:c>
      <x:c r="L66" s="44" t="str">
        <x:f>IF(COUNTA(A66:G66,I66)=0,"",IFERROR(IF(OR(LEN(TRIM(A66))=0,LEN(TRIM(B66))=0,LEN(TRIM(C66))=0,LEN(TRIM(D66))=0,LEN(TRIM(E66))=0,AND(I66&lt;&gt;"集計対象",I66&lt;&gt;"要確認",I66&lt;&gt;"対象外"),NOT(ISNUMBER(F66))),"必須値・金額・区分",IF(F66&lt;&gt;INT(F66),"金額は整数",IF(NOT(TEXT(DATE(VALUE(LEFT(E66,4)),VALUE(MID(E66,6,2)),VALUE(RIGHT(E66,2))),"yyyy-mm-dd")=E66),"日付形式",IF(LEFT(E66,7)&lt;&gt;B66,"対象月違い",IF(K66&gt;1,"ID重複",""))))),"入力形式"))</x:f>
      </x:c>
    </x:row>
    <x:row r="67" ht="38" customHeight="1">
      <x:c r="A67" s="42"/>
      <x:c r="B67" s="42"/>
      <x:c r="C67" s="42"/>
      <x:c r="D67" s="42"/>
      <x:c r="E67" s="42"/>
      <x:c r="F67" s="43"/>
      <x:c r="G67" s="42"/>
      <x:c r="H67" s="44" t="str">
        <x:f>IF(COUNTA(A67:G67,I67)=0,"",IF(AND(I67="集計対象",L67=""),1,0))</x:f>
      </x:c>
      <x:c r="I67" s="42"/>
      <x:c r="J67" s="45" t="str">
        <x:f>IF(COUNTA(A67:G67,I67)=0,"",IF(H67=1,F67,0))</x:f>
      </x:c>
      <x:c r="K67" s="44" t="str">
        <x:f>IF(C67="","",IF(I67="対象外",0,COUNTIFS($C$7:$C$106,C67,$I$7:$I$106,"&lt;&gt;対象外")))</x:f>
      </x:c>
      <x:c r="L67" s="44" t="str">
        <x:f>IF(COUNTA(A67:G67,I67)=0,"",IFERROR(IF(OR(LEN(TRIM(A67))=0,LEN(TRIM(B67))=0,LEN(TRIM(C67))=0,LEN(TRIM(D67))=0,LEN(TRIM(E67))=0,AND(I67&lt;&gt;"集計対象",I67&lt;&gt;"要確認",I67&lt;&gt;"対象外"),NOT(ISNUMBER(F67))),"必須値・金額・区分",IF(F67&lt;&gt;INT(F67),"金額は整数",IF(NOT(TEXT(DATE(VALUE(LEFT(E67,4)),VALUE(MID(E67,6,2)),VALUE(RIGHT(E67,2))),"yyyy-mm-dd")=E67),"日付形式",IF(LEFT(E67,7)&lt;&gt;B67,"対象月違い",IF(K67&gt;1,"ID重複",""))))),"入力形式"))</x:f>
      </x:c>
    </x:row>
    <x:row r="68" ht="38" customHeight="1">
      <x:c r="A68" s="42"/>
      <x:c r="B68" s="42"/>
      <x:c r="C68" s="42"/>
      <x:c r="D68" s="42"/>
      <x:c r="E68" s="42"/>
      <x:c r="F68" s="43"/>
      <x:c r="G68" s="42"/>
      <x:c r="H68" s="44" t="str">
        <x:f>IF(COUNTA(A68:G68,I68)=0,"",IF(AND(I68="集計対象",L68=""),1,0))</x:f>
      </x:c>
      <x:c r="I68" s="42"/>
      <x:c r="J68" s="45" t="str">
        <x:f>IF(COUNTA(A68:G68,I68)=0,"",IF(H68=1,F68,0))</x:f>
      </x:c>
      <x:c r="K68" s="44" t="str">
        <x:f>IF(C68="","",IF(I68="対象外",0,COUNTIFS($C$7:$C$106,C68,$I$7:$I$106,"&lt;&gt;対象外")))</x:f>
      </x:c>
      <x:c r="L68" s="44" t="str">
        <x:f>IF(COUNTA(A68:G68,I68)=0,"",IFERROR(IF(OR(LEN(TRIM(A68))=0,LEN(TRIM(B68))=0,LEN(TRIM(C68))=0,LEN(TRIM(D68))=0,LEN(TRIM(E68))=0,AND(I68&lt;&gt;"集計対象",I68&lt;&gt;"要確認",I68&lt;&gt;"対象外"),NOT(ISNUMBER(F68))),"必須値・金額・区分",IF(F68&lt;&gt;INT(F68),"金額は整数",IF(NOT(TEXT(DATE(VALUE(LEFT(E68,4)),VALUE(MID(E68,6,2)),VALUE(RIGHT(E68,2))),"yyyy-mm-dd")=E68),"日付形式",IF(LEFT(E68,7)&lt;&gt;B68,"対象月違い",IF(K68&gt;1,"ID重複",""))))),"入力形式"))</x:f>
      </x:c>
    </x:row>
    <x:row r="69" ht="38" customHeight="1">
      <x:c r="A69" s="42"/>
      <x:c r="B69" s="42"/>
      <x:c r="C69" s="42"/>
      <x:c r="D69" s="42"/>
      <x:c r="E69" s="42"/>
      <x:c r="F69" s="43"/>
      <x:c r="G69" s="42"/>
      <x:c r="H69" s="44" t="str">
        <x:f>IF(COUNTA(A69:G69,I69)=0,"",IF(AND(I69="集計対象",L69=""),1,0))</x:f>
      </x:c>
      <x:c r="I69" s="42"/>
      <x:c r="J69" s="45" t="str">
        <x:f>IF(COUNTA(A69:G69,I69)=0,"",IF(H69=1,F69,0))</x:f>
      </x:c>
      <x:c r="K69" s="44" t="str">
        <x:f>IF(C69="","",IF(I69="対象外",0,COUNTIFS($C$7:$C$106,C69,$I$7:$I$106,"&lt;&gt;対象外")))</x:f>
      </x:c>
      <x:c r="L69" s="44" t="str">
        <x:f>IF(COUNTA(A69:G69,I69)=0,"",IFERROR(IF(OR(LEN(TRIM(A69))=0,LEN(TRIM(B69))=0,LEN(TRIM(C69))=0,LEN(TRIM(D69))=0,LEN(TRIM(E69))=0,AND(I69&lt;&gt;"集計対象",I69&lt;&gt;"要確認",I69&lt;&gt;"対象外"),NOT(ISNUMBER(F69))),"必須値・金額・区分",IF(F69&lt;&gt;INT(F69),"金額は整数",IF(NOT(TEXT(DATE(VALUE(LEFT(E69,4)),VALUE(MID(E69,6,2)),VALUE(RIGHT(E69,2))),"yyyy-mm-dd")=E69),"日付形式",IF(LEFT(E69,7)&lt;&gt;B69,"対象月違い",IF(K69&gt;1,"ID重複",""))))),"入力形式"))</x:f>
      </x:c>
    </x:row>
    <x:row r="70" ht="38" customHeight="1">
      <x:c r="A70" s="42"/>
      <x:c r="B70" s="42"/>
      <x:c r="C70" s="42"/>
      <x:c r="D70" s="42"/>
      <x:c r="E70" s="42"/>
      <x:c r="F70" s="43"/>
      <x:c r="G70" s="42"/>
      <x:c r="H70" s="44" t="str">
        <x:f>IF(COUNTA(A70:G70,I70)=0,"",IF(AND(I70="集計対象",L70=""),1,0))</x:f>
      </x:c>
      <x:c r="I70" s="42"/>
      <x:c r="J70" s="45" t="str">
        <x:f>IF(COUNTA(A70:G70,I70)=0,"",IF(H70=1,F70,0))</x:f>
      </x:c>
      <x:c r="K70" s="44" t="str">
        <x:f>IF(C70="","",IF(I70="対象外",0,COUNTIFS($C$7:$C$106,C70,$I$7:$I$106,"&lt;&gt;対象外")))</x:f>
      </x:c>
      <x:c r="L70" s="44" t="str">
        <x:f>IF(COUNTA(A70:G70,I70)=0,"",IFERROR(IF(OR(LEN(TRIM(A70))=0,LEN(TRIM(B70))=0,LEN(TRIM(C70))=0,LEN(TRIM(D70))=0,LEN(TRIM(E70))=0,AND(I70&lt;&gt;"集計対象",I70&lt;&gt;"要確認",I70&lt;&gt;"対象外"),NOT(ISNUMBER(F70))),"必須値・金額・区分",IF(F70&lt;&gt;INT(F70),"金額は整数",IF(NOT(TEXT(DATE(VALUE(LEFT(E70,4)),VALUE(MID(E70,6,2)),VALUE(RIGHT(E70,2))),"yyyy-mm-dd")=E70),"日付形式",IF(LEFT(E70,7)&lt;&gt;B70,"対象月違い",IF(K70&gt;1,"ID重複",""))))),"入力形式"))</x:f>
      </x:c>
    </x:row>
    <x:row r="71" ht="38" customHeight="1">
      <x:c r="A71" s="42"/>
      <x:c r="B71" s="42"/>
      <x:c r="C71" s="42"/>
      <x:c r="D71" s="42"/>
      <x:c r="E71" s="42"/>
      <x:c r="F71" s="43"/>
      <x:c r="G71" s="42"/>
      <x:c r="H71" s="44" t="str">
        <x:f>IF(COUNTA(A71:G71,I71)=0,"",IF(AND(I71="集計対象",L71=""),1,0))</x:f>
      </x:c>
      <x:c r="I71" s="42"/>
      <x:c r="J71" s="45" t="str">
        <x:f>IF(COUNTA(A71:G71,I71)=0,"",IF(H71=1,F71,0))</x:f>
      </x:c>
      <x:c r="K71" s="44" t="str">
        <x:f>IF(C71="","",IF(I71="対象外",0,COUNTIFS($C$7:$C$106,C71,$I$7:$I$106,"&lt;&gt;対象外")))</x:f>
      </x:c>
      <x:c r="L71" s="44" t="str">
        <x:f>IF(COUNTA(A71:G71,I71)=0,"",IFERROR(IF(OR(LEN(TRIM(A71))=0,LEN(TRIM(B71))=0,LEN(TRIM(C71))=0,LEN(TRIM(D71))=0,LEN(TRIM(E71))=0,AND(I71&lt;&gt;"集計対象",I71&lt;&gt;"要確認",I71&lt;&gt;"対象外"),NOT(ISNUMBER(F71))),"必須値・金額・区分",IF(F71&lt;&gt;INT(F71),"金額は整数",IF(NOT(TEXT(DATE(VALUE(LEFT(E71,4)),VALUE(MID(E71,6,2)),VALUE(RIGHT(E71,2))),"yyyy-mm-dd")=E71),"日付形式",IF(LEFT(E71,7)&lt;&gt;B71,"対象月違い",IF(K71&gt;1,"ID重複",""))))),"入力形式"))</x:f>
      </x:c>
    </x:row>
    <x:row r="72" ht="38" customHeight="1">
      <x:c r="A72" s="42"/>
      <x:c r="B72" s="42"/>
      <x:c r="C72" s="42"/>
      <x:c r="D72" s="42"/>
      <x:c r="E72" s="42"/>
      <x:c r="F72" s="43"/>
      <x:c r="G72" s="42"/>
      <x:c r="H72" s="44" t="str">
        <x:f>IF(COUNTA(A72:G72,I72)=0,"",IF(AND(I72="集計対象",L72=""),1,0))</x:f>
      </x:c>
      <x:c r="I72" s="42"/>
      <x:c r="J72" s="45" t="str">
        <x:f>IF(COUNTA(A72:G72,I72)=0,"",IF(H72=1,F72,0))</x:f>
      </x:c>
      <x:c r="K72" s="44" t="str">
        <x:f>IF(C72="","",IF(I72="対象外",0,COUNTIFS($C$7:$C$106,C72,$I$7:$I$106,"&lt;&gt;対象外")))</x:f>
      </x:c>
      <x:c r="L72" s="44" t="str">
        <x:f>IF(COUNTA(A72:G72,I72)=0,"",IFERROR(IF(OR(LEN(TRIM(A72))=0,LEN(TRIM(B72))=0,LEN(TRIM(C72))=0,LEN(TRIM(D72))=0,LEN(TRIM(E72))=0,AND(I72&lt;&gt;"集計対象",I72&lt;&gt;"要確認",I72&lt;&gt;"対象外"),NOT(ISNUMBER(F72))),"必須値・金額・区分",IF(F72&lt;&gt;INT(F72),"金額は整数",IF(NOT(TEXT(DATE(VALUE(LEFT(E72,4)),VALUE(MID(E72,6,2)),VALUE(RIGHT(E72,2))),"yyyy-mm-dd")=E72),"日付形式",IF(LEFT(E72,7)&lt;&gt;B72,"対象月違い",IF(K72&gt;1,"ID重複",""))))),"入力形式"))</x:f>
      </x:c>
    </x:row>
    <x:row r="73" ht="38" customHeight="1">
      <x:c r="A73" s="42"/>
      <x:c r="B73" s="42"/>
      <x:c r="C73" s="42"/>
      <x:c r="D73" s="42"/>
      <x:c r="E73" s="42"/>
      <x:c r="F73" s="43"/>
      <x:c r="G73" s="42"/>
      <x:c r="H73" s="44" t="str">
        <x:f>IF(COUNTA(A73:G73,I73)=0,"",IF(AND(I73="集計対象",L73=""),1,0))</x:f>
      </x:c>
      <x:c r="I73" s="42"/>
      <x:c r="J73" s="45" t="str">
        <x:f>IF(COUNTA(A73:G73,I73)=0,"",IF(H73=1,F73,0))</x:f>
      </x:c>
      <x:c r="K73" s="44" t="str">
        <x:f>IF(C73="","",IF(I73="対象外",0,COUNTIFS($C$7:$C$106,C73,$I$7:$I$106,"&lt;&gt;対象外")))</x:f>
      </x:c>
      <x:c r="L73" s="44" t="str">
        <x:f>IF(COUNTA(A73:G73,I73)=0,"",IFERROR(IF(OR(LEN(TRIM(A73))=0,LEN(TRIM(B73))=0,LEN(TRIM(C73))=0,LEN(TRIM(D73))=0,LEN(TRIM(E73))=0,AND(I73&lt;&gt;"集計対象",I73&lt;&gt;"要確認",I73&lt;&gt;"対象外"),NOT(ISNUMBER(F73))),"必須値・金額・区分",IF(F73&lt;&gt;INT(F73),"金額は整数",IF(NOT(TEXT(DATE(VALUE(LEFT(E73,4)),VALUE(MID(E73,6,2)),VALUE(RIGHT(E73,2))),"yyyy-mm-dd")=E73),"日付形式",IF(LEFT(E73,7)&lt;&gt;B73,"対象月違い",IF(K73&gt;1,"ID重複",""))))),"入力形式"))</x:f>
      </x:c>
    </x:row>
    <x:row r="74" ht="38" customHeight="1">
      <x:c r="A74" s="42"/>
      <x:c r="B74" s="42"/>
      <x:c r="C74" s="42"/>
      <x:c r="D74" s="42"/>
      <x:c r="E74" s="42"/>
      <x:c r="F74" s="43"/>
      <x:c r="G74" s="42"/>
      <x:c r="H74" s="44" t="str">
        <x:f>IF(COUNTA(A74:G74,I74)=0,"",IF(AND(I74="集計対象",L74=""),1,0))</x:f>
      </x:c>
      <x:c r="I74" s="42"/>
      <x:c r="J74" s="45" t="str">
        <x:f>IF(COUNTA(A74:G74,I74)=0,"",IF(H74=1,F74,0))</x:f>
      </x:c>
      <x:c r="K74" s="44" t="str">
        <x:f>IF(C74="","",IF(I74="対象外",0,COUNTIFS($C$7:$C$106,C74,$I$7:$I$106,"&lt;&gt;対象外")))</x:f>
      </x:c>
      <x:c r="L74" s="44" t="str">
        <x:f>IF(COUNTA(A74:G74,I74)=0,"",IFERROR(IF(OR(LEN(TRIM(A74))=0,LEN(TRIM(B74))=0,LEN(TRIM(C74))=0,LEN(TRIM(D74))=0,LEN(TRIM(E74))=0,AND(I74&lt;&gt;"集計対象",I74&lt;&gt;"要確認",I74&lt;&gt;"対象外"),NOT(ISNUMBER(F74))),"必須値・金額・区分",IF(F74&lt;&gt;INT(F74),"金額は整数",IF(NOT(TEXT(DATE(VALUE(LEFT(E74,4)),VALUE(MID(E74,6,2)),VALUE(RIGHT(E74,2))),"yyyy-mm-dd")=E74),"日付形式",IF(LEFT(E74,7)&lt;&gt;B74,"対象月違い",IF(K74&gt;1,"ID重複",""))))),"入力形式"))</x:f>
      </x:c>
    </x:row>
    <x:row r="75" ht="38" customHeight="1">
      <x:c r="A75" s="42"/>
      <x:c r="B75" s="42"/>
      <x:c r="C75" s="42"/>
      <x:c r="D75" s="42"/>
      <x:c r="E75" s="42"/>
      <x:c r="F75" s="43"/>
      <x:c r="G75" s="42"/>
      <x:c r="H75" s="44" t="str">
        <x:f>IF(COUNTA(A75:G75,I75)=0,"",IF(AND(I75="集計対象",L75=""),1,0))</x:f>
      </x:c>
      <x:c r="I75" s="42"/>
      <x:c r="J75" s="45" t="str">
        <x:f>IF(COUNTA(A75:G75,I75)=0,"",IF(H75=1,F75,0))</x:f>
      </x:c>
      <x:c r="K75" s="44" t="str">
        <x:f>IF(C75="","",IF(I75="対象外",0,COUNTIFS($C$7:$C$106,C75,$I$7:$I$106,"&lt;&gt;対象外")))</x:f>
      </x:c>
      <x:c r="L75" s="44" t="str">
        <x:f>IF(COUNTA(A75:G75,I75)=0,"",IFERROR(IF(OR(LEN(TRIM(A75))=0,LEN(TRIM(B75))=0,LEN(TRIM(C75))=0,LEN(TRIM(D75))=0,LEN(TRIM(E75))=0,AND(I75&lt;&gt;"集計対象",I75&lt;&gt;"要確認",I75&lt;&gt;"対象外"),NOT(ISNUMBER(F75))),"必須値・金額・区分",IF(F75&lt;&gt;INT(F75),"金額は整数",IF(NOT(TEXT(DATE(VALUE(LEFT(E75,4)),VALUE(MID(E75,6,2)),VALUE(RIGHT(E75,2))),"yyyy-mm-dd")=E75),"日付形式",IF(LEFT(E75,7)&lt;&gt;B75,"対象月違い",IF(K75&gt;1,"ID重複",""))))),"入力形式"))</x:f>
      </x:c>
    </x:row>
    <x:row r="76" ht="38" customHeight="1">
      <x:c r="A76" s="42"/>
      <x:c r="B76" s="42"/>
      <x:c r="C76" s="42"/>
      <x:c r="D76" s="42"/>
      <x:c r="E76" s="42"/>
      <x:c r="F76" s="43"/>
      <x:c r="G76" s="42"/>
      <x:c r="H76" s="44" t="str">
        <x:f>IF(COUNTA(A76:G76,I76)=0,"",IF(AND(I76="集計対象",L76=""),1,0))</x:f>
      </x:c>
      <x:c r="I76" s="42"/>
      <x:c r="J76" s="45" t="str">
        <x:f>IF(COUNTA(A76:G76,I76)=0,"",IF(H76=1,F76,0))</x:f>
      </x:c>
      <x:c r="K76" s="44" t="str">
        <x:f>IF(C76="","",IF(I76="対象外",0,COUNTIFS($C$7:$C$106,C76,$I$7:$I$106,"&lt;&gt;対象外")))</x:f>
      </x:c>
      <x:c r="L76" s="44" t="str">
        <x:f>IF(COUNTA(A76:G76,I76)=0,"",IFERROR(IF(OR(LEN(TRIM(A76))=0,LEN(TRIM(B76))=0,LEN(TRIM(C76))=0,LEN(TRIM(D76))=0,LEN(TRIM(E76))=0,AND(I76&lt;&gt;"集計対象",I76&lt;&gt;"要確認",I76&lt;&gt;"対象外"),NOT(ISNUMBER(F76))),"必須値・金額・区分",IF(F76&lt;&gt;INT(F76),"金額は整数",IF(NOT(TEXT(DATE(VALUE(LEFT(E76,4)),VALUE(MID(E76,6,2)),VALUE(RIGHT(E76,2))),"yyyy-mm-dd")=E76),"日付形式",IF(LEFT(E76,7)&lt;&gt;B76,"対象月違い",IF(K76&gt;1,"ID重複",""))))),"入力形式"))</x:f>
      </x:c>
    </x:row>
    <x:row r="77" ht="38" customHeight="1">
      <x:c r="A77" s="42"/>
      <x:c r="B77" s="42"/>
      <x:c r="C77" s="42"/>
      <x:c r="D77" s="42"/>
      <x:c r="E77" s="42"/>
      <x:c r="F77" s="43"/>
      <x:c r="G77" s="42"/>
      <x:c r="H77" s="44" t="str">
        <x:f>IF(COUNTA(A77:G77,I77)=0,"",IF(AND(I77="集計対象",L77=""),1,0))</x:f>
      </x:c>
      <x:c r="I77" s="42"/>
      <x:c r="J77" s="45" t="str">
        <x:f>IF(COUNTA(A77:G77,I77)=0,"",IF(H77=1,F77,0))</x:f>
      </x:c>
      <x:c r="K77" s="44" t="str">
        <x:f>IF(C77="","",IF(I77="対象外",0,COUNTIFS($C$7:$C$106,C77,$I$7:$I$106,"&lt;&gt;対象外")))</x:f>
      </x:c>
      <x:c r="L77" s="44" t="str">
        <x:f>IF(COUNTA(A77:G77,I77)=0,"",IFERROR(IF(OR(LEN(TRIM(A77))=0,LEN(TRIM(B77))=0,LEN(TRIM(C77))=0,LEN(TRIM(D77))=0,LEN(TRIM(E77))=0,AND(I77&lt;&gt;"集計対象",I77&lt;&gt;"要確認",I77&lt;&gt;"対象外"),NOT(ISNUMBER(F77))),"必須値・金額・区分",IF(F77&lt;&gt;INT(F77),"金額は整数",IF(NOT(TEXT(DATE(VALUE(LEFT(E77,4)),VALUE(MID(E77,6,2)),VALUE(RIGHT(E77,2))),"yyyy-mm-dd")=E77),"日付形式",IF(LEFT(E77,7)&lt;&gt;B77,"対象月違い",IF(K77&gt;1,"ID重複",""))))),"入力形式"))</x:f>
      </x:c>
    </x:row>
    <x:row r="78" ht="38" customHeight="1">
      <x:c r="A78" s="42"/>
      <x:c r="B78" s="42"/>
      <x:c r="C78" s="42"/>
      <x:c r="D78" s="42"/>
      <x:c r="E78" s="42"/>
      <x:c r="F78" s="43"/>
      <x:c r="G78" s="42"/>
      <x:c r="H78" s="44" t="str">
        <x:f>IF(COUNTA(A78:G78,I78)=0,"",IF(AND(I78="集計対象",L78=""),1,0))</x:f>
      </x:c>
      <x:c r="I78" s="42"/>
      <x:c r="J78" s="45" t="str">
        <x:f>IF(COUNTA(A78:G78,I78)=0,"",IF(H78=1,F78,0))</x:f>
      </x:c>
      <x:c r="K78" s="44" t="str">
        <x:f>IF(C78="","",IF(I78="対象外",0,COUNTIFS($C$7:$C$106,C78,$I$7:$I$106,"&lt;&gt;対象外")))</x:f>
      </x:c>
      <x:c r="L78" s="44" t="str">
        <x:f>IF(COUNTA(A78:G78,I78)=0,"",IFERROR(IF(OR(LEN(TRIM(A78))=0,LEN(TRIM(B78))=0,LEN(TRIM(C78))=0,LEN(TRIM(D78))=0,LEN(TRIM(E78))=0,AND(I78&lt;&gt;"集計対象",I78&lt;&gt;"要確認",I78&lt;&gt;"対象外"),NOT(ISNUMBER(F78))),"必須値・金額・区分",IF(F78&lt;&gt;INT(F78),"金額は整数",IF(NOT(TEXT(DATE(VALUE(LEFT(E78,4)),VALUE(MID(E78,6,2)),VALUE(RIGHT(E78,2))),"yyyy-mm-dd")=E78),"日付形式",IF(LEFT(E78,7)&lt;&gt;B78,"対象月違い",IF(K78&gt;1,"ID重複",""))))),"入力形式"))</x:f>
      </x:c>
    </x:row>
    <x:row r="79" ht="38" customHeight="1">
      <x:c r="A79" s="42"/>
      <x:c r="B79" s="42"/>
      <x:c r="C79" s="42"/>
      <x:c r="D79" s="42"/>
      <x:c r="E79" s="42"/>
      <x:c r="F79" s="43"/>
      <x:c r="G79" s="42"/>
      <x:c r="H79" s="44" t="str">
        <x:f>IF(COUNTA(A79:G79,I79)=0,"",IF(AND(I79="集計対象",L79=""),1,0))</x:f>
      </x:c>
      <x:c r="I79" s="42"/>
      <x:c r="J79" s="45" t="str">
        <x:f>IF(COUNTA(A79:G79,I79)=0,"",IF(H79=1,F79,0))</x:f>
      </x:c>
      <x:c r="K79" s="44" t="str">
        <x:f>IF(C79="","",IF(I79="対象外",0,COUNTIFS($C$7:$C$106,C79,$I$7:$I$106,"&lt;&gt;対象外")))</x:f>
      </x:c>
      <x:c r="L79" s="44" t="str">
        <x:f>IF(COUNTA(A79:G79,I79)=0,"",IFERROR(IF(OR(LEN(TRIM(A79))=0,LEN(TRIM(B79))=0,LEN(TRIM(C79))=0,LEN(TRIM(D79))=0,LEN(TRIM(E79))=0,AND(I79&lt;&gt;"集計対象",I79&lt;&gt;"要確認",I79&lt;&gt;"対象外"),NOT(ISNUMBER(F79))),"必須値・金額・区分",IF(F79&lt;&gt;INT(F79),"金額は整数",IF(NOT(TEXT(DATE(VALUE(LEFT(E79,4)),VALUE(MID(E79,6,2)),VALUE(RIGHT(E79,2))),"yyyy-mm-dd")=E79),"日付形式",IF(LEFT(E79,7)&lt;&gt;B79,"対象月違い",IF(K79&gt;1,"ID重複",""))))),"入力形式"))</x:f>
      </x:c>
    </x:row>
    <x:row r="80" ht="38" customHeight="1">
      <x:c r="A80" s="42"/>
      <x:c r="B80" s="42"/>
      <x:c r="C80" s="42"/>
      <x:c r="D80" s="42"/>
      <x:c r="E80" s="42"/>
      <x:c r="F80" s="43"/>
      <x:c r="G80" s="42"/>
      <x:c r="H80" s="44" t="str">
        <x:f>IF(COUNTA(A80:G80,I80)=0,"",IF(AND(I80="集計対象",L80=""),1,0))</x:f>
      </x:c>
      <x:c r="I80" s="42"/>
      <x:c r="J80" s="45" t="str">
        <x:f>IF(COUNTA(A80:G80,I80)=0,"",IF(H80=1,F80,0))</x:f>
      </x:c>
      <x:c r="K80" s="44" t="str">
        <x:f>IF(C80="","",IF(I80="対象外",0,COUNTIFS($C$7:$C$106,C80,$I$7:$I$106,"&lt;&gt;対象外")))</x:f>
      </x:c>
      <x:c r="L80" s="44" t="str">
        <x:f>IF(COUNTA(A80:G80,I80)=0,"",IFERROR(IF(OR(LEN(TRIM(A80))=0,LEN(TRIM(B80))=0,LEN(TRIM(C80))=0,LEN(TRIM(D80))=0,LEN(TRIM(E80))=0,AND(I80&lt;&gt;"集計対象",I80&lt;&gt;"要確認",I80&lt;&gt;"対象外"),NOT(ISNUMBER(F80))),"必須値・金額・区分",IF(F80&lt;&gt;INT(F80),"金額は整数",IF(NOT(TEXT(DATE(VALUE(LEFT(E80,4)),VALUE(MID(E80,6,2)),VALUE(RIGHT(E80,2))),"yyyy-mm-dd")=E80),"日付形式",IF(LEFT(E80,7)&lt;&gt;B80,"対象月違い",IF(K80&gt;1,"ID重複",""))))),"入力形式"))</x:f>
      </x:c>
    </x:row>
    <x:row r="81" ht="38" customHeight="1">
      <x:c r="A81" s="42"/>
      <x:c r="B81" s="42"/>
      <x:c r="C81" s="42"/>
      <x:c r="D81" s="42"/>
      <x:c r="E81" s="42"/>
      <x:c r="F81" s="43"/>
      <x:c r="G81" s="42"/>
      <x:c r="H81" s="44" t="str">
        <x:f>IF(COUNTA(A81:G81,I81)=0,"",IF(AND(I81="集計対象",L81=""),1,0))</x:f>
      </x:c>
      <x:c r="I81" s="42"/>
      <x:c r="J81" s="45" t="str">
        <x:f>IF(COUNTA(A81:G81,I81)=0,"",IF(H81=1,F81,0))</x:f>
      </x:c>
      <x:c r="K81" s="44" t="str">
        <x:f>IF(C81="","",IF(I81="対象外",0,COUNTIFS($C$7:$C$106,C81,$I$7:$I$106,"&lt;&gt;対象外")))</x:f>
      </x:c>
      <x:c r="L81" s="44" t="str">
        <x:f>IF(COUNTA(A81:G81,I81)=0,"",IFERROR(IF(OR(LEN(TRIM(A81))=0,LEN(TRIM(B81))=0,LEN(TRIM(C81))=0,LEN(TRIM(D81))=0,LEN(TRIM(E81))=0,AND(I81&lt;&gt;"集計対象",I81&lt;&gt;"要確認",I81&lt;&gt;"対象外"),NOT(ISNUMBER(F81))),"必須値・金額・区分",IF(F81&lt;&gt;INT(F81),"金額は整数",IF(NOT(TEXT(DATE(VALUE(LEFT(E81,4)),VALUE(MID(E81,6,2)),VALUE(RIGHT(E81,2))),"yyyy-mm-dd")=E81),"日付形式",IF(LEFT(E81,7)&lt;&gt;B81,"対象月違い",IF(K81&gt;1,"ID重複",""))))),"入力形式"))</x:f>
      </x:c>
    </x:row>
    <x:row r="82" ht="38" customHeight="1">
      <x:c r="A82" s="42"/>
      <x:c r="B82" s="42"/>
      <x:c r="C82" s="42"/>
      <x:c r="D82" s="42"/>
      <x:c r="E82" s="42"/>
      <x:c r="F82" s="43"/>
      <x:c r="G82" s="42"/>
      <x:c r="H82" s="44" t="str">
        <x:f>IF(COUNTA(A82:G82,I82)=0,"",IF(AND(I82="集計対象",L82=""),1,0))</x:f>
      </x:c>
      <x:c r="I82" s="42"/>
      <x:c r="J82" s="45" t="str">
        <x:f>IF(COUNTA(A82:G82,I82)=0,"",IF(H82=1,F82,0))</x:f>
      </x:c>
      <x:c r="K82" s="44" t="str">
        <x:f>IF(C82="","",IF(I82="対象外",0,COUNTIFS($C$7:$C$106,C82,$I$7:$I$106,"&lt;&gt;対象外")))</x:f>
      </x:c>
      <x:c r="L82" s="44" t="str">
        <x:f>IF(COUNTA(A82:G82,I82)=0,"",IFERROR(IF(OR(LEN(TRIM(A82))=0,LEN(TRIM(B82))=0,LEN(TRIM(C82))=0,LEN(TRIM(D82))=0,LEN(TRIM(E82))=0,AND(I82&lt;&gt;"集計対象",I82&lt;&gt;"要確認",I82&lt;&gt;"対象外"),NOT(ISNUMBER(F82))),"必須値・金額・区分",IF(F82&lt;&gt;INT(F82),"金額は整数",IF(NOT(TEXT(DATE(VALUE(LEFT(E82,4)),VALUE(MID(E82,6,2)),VALUE(RIGHT(E82,2))),"yyyy-mm-dd")=E82),"日付形式",IF(LEFT(E82,7)&lt;&gt;B82,"対象月違い",IF(K82&gt;1,"ID重複",""))))),"入力形式"))</x:f>
      </x:c>
    </x:row>
    <x:row r="83" ht="38" customHeight="1">
      <x:c r="A83" s="42"/>
      <x:c r="B83" s="42"/>
      <x:c r="C83" s="42"/>
      <x:c r="D83" s="42"/>
      <x:c r="E83" s="42"/>
      <x:c r="F83" s="43"/>
      <x:c r="G83" s="42"/>
      <x:c r="H83" s="44" t="str">
        <x:f>IF(COUNTA(A83:G83,I83)=0,"",IF(AND(I83="集計対象",L83=""),1,0))</x:f>
      </x:c>
      <x:c r="I83" s="42"/>
      <x:c r="J83" s="45" t="str">
        <x:f>IF(COUNTA(A83:G83,I83)=0,"",IF(H83=1,F83,0))</x:f>
      </x:c>
      <x:c r="K83" s="44" t="str">
        <x:f>IF(C83="","",IF(I83="対象外",0,COUNTIFS($C$7:$C$106,C83,$I$7:$I$106,"&lt;&gt;対象外")))</x:f>
      </x:c>
      <x:c r="L83" s="44" t="str">
        <x:f>IF(COUNTA(A83:G83,I83)=0,"",IFERROR(IF(OR(LEN(TRIM(A83))=0,LEN(TRIM(B83))=0,LEN(TRIM(C83))=0,LEN(TRIM(D83))=0,LEN(TRIM(E83))=0,AND(I83&lt;&gt;"集計対象",I83&lt;&gt;"要確認",I83&lt;&gt;"対象外"),NOT(ISNUMBER(F83))),"必須値・金額・区分",IF(F83&lt;&gt;INT(F83),"金額は整数",IF(NOT(TEXT(DATE(VALUE(LEFT(E83,4)),VALUE(MID(E83,6,2)),VALUE(RIGHT(E83,2))),"yyyy-mm-dd")=E83),"日付形式",IF(LEFT(E83,7)&lt;&gt;B83,"対象月違い",IF(K83&gt;1,"ID重複",""))))),"入力形式"))</x:f>
      </x:c>
    </x:row>
    <x:row r="84" ht="38" customHeight="1">
      <x:c r="A84" s="42"/>
      <x:c r="B84" s="42"/>
      <x:c r="C84" s="42"/>
      <x:c r="D84" s="42"/>
      <x:c r="E84" s="42"/>
      <x:c r="F84" s="43"/>
      <x:c r="G84" s="42"/>
      <x:c r="H84" s="44" t="str">
        <x:f>IF(COUNTA(A84:G84,I84)=0,"",IF(AND(I84="集計対象",L84=""),1,0))</x:f>
      </x:c>
      <x:c r="I84" s="42"/>
      <x:c r="J84" s="45" t="str">
        <x:f>IF(COUNTA(A84:G84,I84)=0,"",IF(H84=1,F84,0))</x:f>
      </x:c>
      <x:c r="K84" s="44" t="str">
        <x:f>IF(C84="","",IF(I84="対象外",0,COUNTIFS($C$7:$C$106,C84,$I$7:$I$106,"&lt;&gt;対象外")))</x:f>
      </x:c>
      <x:c r="L84" s="44" t="str">
        <x:f>IF(COUNTA(A84:G84,I84)=0,"",IFERROR(IF(OR(LEN(TRIM(A84))=0,LEN(TRIM(B84))=0,LEN(TRIM(C84))=0,LEN(TRIM(D84))=0,LEN(TRIM(E84))=0,AND(I84&lt;&gt;"集計対象",I84&lt;&gt;"要確認",I84&lt;&gt;"対象外"),NOT(ISNUMBER(F84))),"必須値・金額・区分",IF(F84&lt;&gt;INT(F84),"金額は整数",IF(NOT(TEXT(DATE(VALUE(LEFT(E84,4)),VALUE(MID(E84,6,2)),VALUE(RIGHT(E84,2))),"yyyy-mm-dd")=E84),"日付形式",IF(LEFT(E84,7)&lt;&gt;B84,"対象月違い",IF(K84&gt;1,"ID重複",""))))),"入力形式"))</x:f>
      </x:c>
    </x:row>
    <x:row r="85" ht="38" customHeight="1">
      <x:c r="A85" s="42"/>
      <x:c r="B85" s="42"/>
      <x:c r="C85" s="42"/>
      <x:c r="D85" s="42"/>
      <x:c r="E85" s="42"/>
      <x:c r="F85" s="43"/>
      <x:c r="G85" s="42"/>
      <x:c r="H85" s="44" t="str">
        <x:f>IF(COUNTA(A85:G85,I85)=0,"",IF(AND(I85="集計対象",L85=""),1,0))</x:f>
      </x:c>
      <x:c r="I85" s="42"/>
      <x:c r="J85" s="45" t="str">
        <x:f>IF(COUNTA(A85:G85,I85)=0,"",IF(H85=1,F85,0))</x:f>
      </x:c>
      <x:c r="K85" s="44" t="str">
        <x:f>IF(C85="","",IF(I85="対象外",0,COUNTIFS($C$7:$C$106,C85,$I$7:$I$106,"&lt;&gt;対象外")))</x:f>
      </x:c>
      <x:c r="L85" s="44" t="str">
        <x:f>IF(COUNTA(A85:G85,I85)=0,"",IFERROR(IF(OR(LEN(TRIM(A85))=0,LEN(TRIM(B85))=0,LEN(TRIM(C85))=0,LEN(TRIM(D85))=0,LEN(TRIM(E85))=0,AND(I85&lt;&gt;"集計対象",I85&lt;&gt;"要確認",I85&lt;&gt;"対象外"),NOT(ISNUMBER(F85))),"必須値・金額・区分",IF(F85&lt;&gt;INT(F85),"金額は整数",IF(NOT(TEXT(DATE(VALUE(LEFT(E85,4)),VALUE(MID(E85,6,2)),VALUE(RIGHT(E85,2))),"yyyy-mm-dd")=E85),"日付形式",IF(LEFT(E85,7)&lt;&gt;B85,"対象月違い",IF(K85&gt;1,"ID重複",""))))),"入力形式"))</x:f>
      </x:c>
    </x:row>
    <x:row r="86" ht="38" customHeight="1">
      <x:c r="A86" s="42"/>
      <x:c r="B86" s="42"/>
      <x:c r="C86" s="42"/>
      <x:c r="D86" s="42"/>
      <x:c r="E86" s="42"/>
      <x:c r="F86" s="43"/>
      <x:c r="G86" s="42"/>
      <x:c r="H86" s="44" t="str">
        <x:f>IF(COUNTA(A86:G86,I86)=0,"",IF(AND(I86="集計対象",L86=""),1,0))</x:f>
      </x:c>
      <x:c r="I86" s="42"/>
      <x:c r="J86" s="45" t="str">
        <x:f>IF(COUNTA(A86:G86,I86)=0,"",IF(H86=1,F86,0))</x:f>
      </x:c>
      <x:c r="K86" s="44" t="str">
        <x:f>IF(C86="","",IF(I86="対象外",0,COUNTIFS($C$7:$C$106,C86,$I$7:$I$106,"&lt;&gt;対象外")))</x:f>
      </x:c>
      <x:c r="L86" s="44" t="str">
        <x:f>IF(COUNTA(A86:G86,I86)=0,"",IFERROR(IF(OR(LEN(TRIM(A86))=0,LEN(TRIM(B86))=0,LEN(TRIM(C86))=0,LEN(TRIM(D86))=0,LEN(TRIM(E86))=0,AND(I86&lt;&gt;"集計対象",I86&lt;&gt;"要確認",I86&lt;&gt;"対象外"),NOT(ISNUMBER(F86))),"必須値・金額・区分",IF(F86&lt;&gt;INT(F86),"金額は整数",IF(NOT(TEXT(DATE(VALUE(LEFT(E86,4)),VALUE(MID(E86,6,2)),VALUE(RIGHT(E86,2))),"yyyy-mm-dd")=E86),"日付形式",IF(LEFT(E86,7)&lt;&gt;B86,"対象月違い",IF(K86&gt;1,"ID重複",""))))),"入力形式"))</x:f>
      </x:c>
    </x:row>
    <x:row r="87" ht="38" customHeight="1">
      <x:c r="A87" s="42"/>
      <x:c r="B87" s="42"/>
      <x:c r="C87" s="42"/>
      <x:c r="D87" s="42"/>
      <x:c r="E87" s="42"/>
      <x:c r="F87" s="43"/>
      <x:c r="G87" s="42"/>
      <x:c r="H87" s="44" t="str">
        <x:f>IF(COUNTA(A87:G87,I87)=0,"",IF(AND(I87="集計対象",L87=""),1,0))</x:f>
      </x:c>
      <x:c r="I87" s="42"/>
      <x:c r="J87" s="45" t="str">
        <x:f>IF(COUNTA(A87:G87,I87)=0,"",IF(H87=1,F87,0))</x:f>
      </x:c>
      <x:c r="K87" s="44" t="str">
        <x:f>IF(C87="","",IF(I87="対象外",0,COUNTIFS($C$7:$C$106,C87,$I$7:$I$106,"&lt;&gt;対象外")))</x:f>
      </x:c>
      <x:c r="L87" s="44" t="str">
        <x:f>IF(COUNTA(A87:G87,I87)=0,"",IFERROR(IF(OR(LEN(TRIM(A87))=0,LEN(TRIM(B87))=0,LEN(TRIM(C87))=0,LEN(TRIM(D87))=0,LEN(TRIM(E87))=0,AND(I87&lt;&gt;"集計対象",I87&lt;&gt;"要確認",I87&lt;&gt;"対象外"),NOT(ISNUMBER(F87))),"必須値・金額・区分",IF(F87&lt;&gt;INT(F87),"金額は整数",IF(NOT(TEXT(DATE(VALUE(LEFT(E87,4)),VALUE(MID(E87,6,2)),VALUE(RIGHT(E87,2))),"yyyy-mm-dd")=E87),"日付形式",IF(LEFT(E87,7)&lt;&gt;B87,"対象月違い",IF(K87&gt;1,"ID重複",""))))),"入力形式"))</x:f>
      </x:c>
    </x:row>
    <x:row r="88" ht="38" customHeight="1">
      <x:c r="A88" s="42"/>
      <x:c r="B88" s="42"/>
      <x:c r="C88" s="42"/>
      <x:c r="D88" s="42"/>
      <x:c r="E88" s="42"/>
      <x:c r="F88" s="43"/>
      <x:c r="G88" s="42"/>
      <x:c r="H88" s="44" t="str">
        <x:f>IF(COUNTA(A88:G88,I88)=0,"",IF(AND(I88="集計対象",L88=""),1,0))</x:f>
      </x:c>
      <x:c r="I88" s="42"/>
      <x:c r="J88" s="45" t="str">
        <x:f>IF(COUNTA(A88:G88,I88)=0,"",IF(H88=1,F88,0))</x:f>
      </x:c>
      <x:c r="K88" s="44" t="str">
        <x:f>IF(C88="","",IF(I88="対象外",0,COUNTIFS($C$7:$C$106,C88,$I$7:$I$106,"&lt;&gt;対象外")))</x:f>
      </x:c>
      <x:c r="L88" s="44" t="str">
        <x:f>IF(COUNTA(A88:G88,I88)=0,"",IFERROR(IF(OR(LEN(TRIM(A88))=0,LEN(TRIM(B88))=0,LEN(TRIM(C88))=0,LEN(TRIM(D88))=0,LEN(TRIM(E88))=0,AND(I88&lt;&gt;"集計対象",I88&lt;&gt;"要確認",I88&lt;&gt;"対象外"),NOT(ISNUMBER(F88))),"必須値・金額・区分",IF(F88&lt;&gt;INT(F88),"金額は整数",IF(NOT(TEXT(DATE(VALUE(LEFT(E88,4)),VALUE(MID(E88,6,2)),VALUE(RIGHT(E88,2))),"yyyy-mm-dd")=E88),"日付形式",IF(LEFT(E88,7)&lt;&gt;B88,"対象月違い",IF(K88&gt;1,"ID重複",""))))),"入力形式"))</x:f>
      </x:c>
    </x:row>
    <x:row r="89" ht="38" customHeight="1">
      <x:c r="A89" s="42"/>
      <x:c r="B89" s="42"/>
      <x:c r="C89" s="42"/>
      <x:c r="D89" s="42"/>
      <x:c r="E89" s="42"/>
      <x:c r="F89" s="43"/>
      <x:c r="G89" s="42"/>
      <x:c r="H89" s="44" t="str">
        <x:f>IF(COUNTA(A89:G89,I89)=0,"",IF(AND(I89="集計対象",L89=""),1,0))</x:f>
      </x:c>
      <x:c r="I89" s="42"/>
      <x:c r="J89" s="45" t="str">
        <x:f>IF(COUNTA(A89:G89,I89)=0,"",IF(H89=1,F89,0))</x:f>
      </x:c>
      <x:c r="K89" s="44" t="str">
        <x:f>IF(C89="","",IF(I89="対象外",0,COUNTIFS($C$7:$C$106,C89,$I$7:$I$106,"&lt;&gt;対象外")))</x:f>
      </x:c>
      <x:c r="L89" s="44" t="str">
        <x:f>IF(COUNTA(A89:G89,I89)=0,"",IFERROR(IF(OR(LEN(TRIM(A89))=0,LEN(TRIM(B89))=0,LEN(TRIM(C89))=0,LEN(TRIM(D89))=0,LEN(TRIM(E89))=0,AND(I89&lt;&gt;"集計対象",I89&lt;&gt;"要確認",I89&lt;&gt;"対象外"),NOT(ISNUMBER(F89))),"必須値・金額・区分",IF(F89&lt;&gt;INT(F89),"金額は整数",IF(NOT(TEXT(DATE(VALUE(LEFT(E89,4)),VALUE(MID(E89,6,2)),VALUE(RIGHT(E89,2))),"yyyy-mm-dd")=E89),"日付形式",IF(LEFT(E89,7)&lt;&gt;B89,"対象月違い",IF(K89&gt;1,"ID重複",""))))),"入力形式"))</x:f>
      </x:c>
    </x:row>
    <x:row r="90" ht="38" customHeight="1">
      <x:c r="A90" s="42"/>
      <x:c r="B90" s="42"/>
      <x:c r="C90" s="42"/>
      <x:c r="D90" s="42"/>
      <x:c r="E90" s="42"/>
      <x:c r="F90" s="43"/>
      <x:c r="G90" s="42"/>
      <x:c r="H90" s="44" t="str">
        <x:f>IF(COUNTA(A90:G90,I90)=0,"",IF(AND(I90="集計対象",L90=""),1,0))</x:f>
      </x:c>
      <x:c r="I90" s="42"/>
      <x:c r="J90" s="45" t="str">
        <x:f>IF(COUNTA(A90:G90,I90)=0,"",IF(H90=1,F90,0))</x:f>
      </x:c>
      <x:c r="K90" s="44" t="str">
        <x:f>IF(C90="","",IF(I90="対象外",0,COUNTIFS($C$7:$C$106,C90,$I$7:$I$106,"&lt;&gt;対象外")))</x:f>
      </x:c>
      <x:c r="L90" s="44" t="str">
        <x:f>IF(COUNTA(A90:G90,I90)=0,"",IFERROR(IF(OR(LEN(TRIM(A90))=0,LEN(TRIM(B90))=0,LEN(TRIM(C90))=0,LEN(TRIM(D90))=0,LEN(TRIM(E90))=0,AND(I90&lt;&gt;"集計対象",I90&lt;&gt;"要確認",I90&lt;&gt;"対象外"),NOT(ISNUMBER(F90))),"必須値・金額・区分",IF(F90&lt;&gt;INT(F90),"金額は整数",IF(NOT(TEXT(DATE(VALUE(LEFT(E90,4)),VALUE(MID(E90,6,2)),VALUE(RIGHT(E90,2))),"yyyy-mm-dd")=E90),"日付形式",IF(LEFT(E90,7)&lt;&gt;B90,"対象月違い",IF(K90&gt;1,"ID重複",""))))),"入力形式"))</x:f>
      </x:c>
    </x:row>
    <x:row r="91" ht="38" customHeight="1">
      <x:c r="A91" s="42"/>
      <x:c r="B91" s="42"/>
      <x:c r="C91" s="42"/>
      <x:c r="D91" s="42"/>
      <x:c r="E91" s="42"/>
      <x:c r="F91" s="43"/>
      <x:c r="G91" s="42"/>
      <x:c r="H91" s="44" t="str">
        <x:f>IF(COUNTA(A91:G91,I91)=0,"",IF(AND(I91="集計対象",L91=""),1,0))</x:f>
      </x:c>
      <x:c r="I91" s="42"/>
      <x:c r="J91" s="45" t="str">
        <x:f>IF(COUNTA(A91:G91,I91)=0,"",IF(H91=1,F91,0))</x:f>
      </x:c>
      <x:c r="K91" s="44" t="str">
        <x:f>IF(C91="","",IF(I91="対象外",0,COUNTIFS($C$7:$C$106,C91,$I$7:$I$106,"&lt;&gt;対象外")))</x:f>
      </x:c>
      <x:c r="L91" s="44" t="str">
        <x:f>IF(COUNTA(A91:G91,I91)=0,"",IFERROR(IF(OR(LEN(TRIM(A91))=0,LEN(TRIM(B91))=0,LEN(TRIM(C91))=0,LEN(TRIM(D91))=0,LEN(TRIM(E91))=0,AND(I91&lt;&gt;"集計対象",I91&lt;&gt;"要確認",I91&lt;&gt;"対象外"),NOT(ISNUMBER(F91))),"必須値・金額・区分",IF(F91&lt;&gt;INT(F91),"金額は整数",IF(NOT(TEXT(DATE(VALUE(LEFT(E91,4)),VALUE(MID(E91,6,2)),VALUE(RIGHT(E91,2))),"yyyy-mm-dd")=E91),"日付形式",IF(LEFT(E91,7)&lt;&gt;B91,"対象月違い",IF(K91&gt;1,"ID重複",""))))),"入力形式"))</x:f>
      </x:c>
    </x:row>
    <x:row r="92" ht="38" customHeight="1">
      <x:c r="A92" s="42"/>
      <x:c r="B92" s="42"/>
      <x:c r="C92" s="42"/>
      <x:c r="D92" s="42"/>
      <x:c r="E92" s="42"/>
      <x:c r="F92" s="43"/>
      <x:c r="G92" s="42"/>
      <x:c r="H92" s="44" t="str">
        <x:f>IF(COUNTA(A92:G92,I92)=0,"",IF(AND(I92="集計対象",L92=""),1,0))</x:f>
      </x:c>
      <x:c r="I92" s="42"/>
      <x:c r="J92" s="45" t="str">
        <x:f>IF(COUNTA(A92:G92,I92)=0,"",IF(H92=1,F92,0))</x:f>
      </x:c>
      <x:c r="K92" s="44" t="str">
        <x:f>IF(C92="","",IF(I92="対象外",0,COUNTIFS($C$7:$C$106,C92,$I$7:$I$106,"&lt;&gt;対象外")))</x:f>
      </x:c>
      <x:c r="L92" s="44" t="str">
        <x:f>IF(COUNTA(A92:G92,I92)=0,"",IFERROR(IF(OR(LEN(TRIM(A92))=0,LEN(TRIM(B92))=0,LEN(TRIM(C92))=0,LEN(TRIM(D92))=0,LEN(TRIM(E92))=0,AND(I92&lt;&gt;"集計対象",I92&lt;&gt;"要確認",I92&lt;&gt;"対象外"),NOT(ISNUMBER(F92))),"必須値・金額・区分",IF(F92&lt;&gt;INT(F92),"金額は整数",IF(NOT(TEXT(DATE(VALUE(LEFT(E92,4)),VALUE(MID(E92,6,2)),VALUE(RIGHT(E92,2))),"yyyy-mm-dd")=E92),"日付形式",IF(LEFT(E92,7)&lt;&gt;B92,"対象月違い",IF(K92&gt;1,"ID重複",""))))),"入力形式"))</x:f>
      </x:c>
    </x:row>
    <x:row r="93" ht="38" customHeight="1">
      <x:c r="A93" s="42"/>
      <x:c r="B93" s="42"/>
      <x:c r="C93" s="42"/>
      <x:c r="D93" s="42"/>
      <x:c r="E93" s="42"/>
      <x:c r="F93" s="43"/>
      <x:c r="G93" s="42"/>
      <x:c r="H93" s="44" t="str">
        <x:f>IF(COUNTA(A93:G93,I93)=0,"",IF(AND(I93="集計対象",L93=""),1,0))</x:f>
      </x:c>
      <x:c r="I93" s="42"/>
      <x:c r="J93" s="45" t="str">
        <x:f>IF(COUNTA(A93:G93,I93)=0,"",IF(H93=1,F93,0))</x:f>
      </x:c>
      <x:c r="K93" s="44" t="str">
        <x:f>IF(C93="","",IF(I93="対象外",0,COUNTIFS($C$7:$C$106,C93,$I$7:$I$106,"&lt;&gt;対象外")))</x:f>
      </x:c>
      <x:c r="L93" s="44" t="str">
        <x:f>IF(COUNTA(A93:G93,I93)=0,"",IFERROR(IF(OR(LEN(TRIM(A93))=0,LEN(TRIM(B93))=0,LEN(TRIM(C93))=0,LEN(TRIM(D93))=0,LEN(TRIM(E93))=0,AND(I93&lt;&gt;"集計対象",I93&lt;&gt;"要確認",I93&lt;&gt;"対象外"),NOT(ISNUMBER(F93))),"必須値・金額・区分",IF(F93&lt;&gt;INT(F93),"金額は整数",IF(NOT(TEXT(DATE(VALUE(LEFT(E93,4)),VALUE(MID(E93,6,2)),VALUE(RIGHT(E93,2))),"yyyy-mm-dd")=E93),"日付形式",IF(LEFT(E93,7)&lt;&gt;B93,"対象月違い",IF(K93&gt;1,"ID重複",""))))),"入力形式"))</x:f>
      </x:c>
    </x:row>
    <x:row r="94" ht="38" customHeight="1">
      <x:c r="A94" s="42"/>
      <x:c r="B94" s="42"/>
      <x:c r="C94" s="42"/>
      <x:c r="D94" s="42"/>
      <x:c r="E94" s="42"/>
      <x:c r="F94" s="43"/>
      <x:c r="G94" s="42"/>
      <x:c r="H94" s="44" t="str">
        <x:f>IF(COUNTA(A94:G94,I94)=0,"",IF(AND(I94="集計対象",L94=""),1,0))</x:f>
      </x:c>
      <x:c r="I94" s="42"/>
      <x:c r="J94" s="45" t="str">
        <x:f>IF(COUNTA(A94:G94,I94)=0,"",IF(H94=1,F94,0))</x:f>
      </x:c>
      <x:c r="K94" s="44" t="str">
        <x:f>IF(C94="","",IF(I94="対象外",0,COUNTIFS($C$7:$C$106,C94,$I$7:$I$106,"&lt;&gt;対象外")))</x:f>
      </x:c>
      <x:c r="L94" s="44" t="str">
        <x:f>IF(COUNTA(A94:G94,I94)=0,"",IFERROR(IF(OR(LEN(TRIM(A94))=0,LEN(TRIM(B94))=0,LEN(TRIM(C94))=0,LEN(TRIM(D94))=0,LEN(TRIM(E94))=0,AND(I94&lt;&gt;"集計対象",I94&lt;&gt;"要確認",I94&lt;&gt;"対象外"),NOT(ISNUMBER(F94))),"必須値・金額・区分",IF(F94&lt;&gt;INT(F94),"金額は整数",IF(NOT(TEXT(DATE(VALUE(LEFT(E94,4)),VALUE(MID(E94,6,2)),VALUE(RIGHT(E94,2))),"yyyy-mm-dd")=E94),"日付形式",IF(LEFT(E94,7)&lt;&gt;B94,"対象月違い",IF(K94&gt;1,"ID重複",""))))),"入力形式"))</x:f>
      </x:c>
    </x:row>
    <x:row r="95" ht="38" customHeight="1">
      <x:c r="A95" s="42"/>
      <x:c r="B95" s="42"/>
      <x:c r="C95" s="42"/>
      <x:c r="D95" s="42"/>
      <x:c r="E95" s="42"/>
      <x:c r="F95" s="43"/>
      <x:c r="G95" s="42"/>
      <x:c r="H95" s="44" t="str">
        <x:f>IF(COUNTA(A95:G95,I95)=0,"",IF(AND(I95="集計対象",L95=""),1,0))</x:f>
      </x:c>
      <x:c r="I95" s="42"/>
      <x:c r="J95" s="45" t="str">
        <x:f>IF(COUNTA(A95:G95,I95)=0,"",IF(H95=1,F95,0))</x:f>
      </x:c>
      <x:c r="K95" s="44" t="str">
        <x:f>IF(C95="","",IF(I95="対象外",0,COUNTIFS($C$7:$C$106,C95,$I$7:$I$106,"&lt;&gt;対象外")))</x:f>
      </x:c>
      <x:c r="L95" s="44" t="str">
        <x:f>IF(COUNTA(A95:G95,I95)=0,"",IFERROR(IF(OR(LEN(TRIM(A95))=0,LEN(TRIM(B95))=0,LEN(TRIM(C95))=0,LEN(TRIM(D95))=0,LEN(TRIM(E95))=0,AND(I95&lt;&gt;"集計対象",I95&lt;&gt;"要確認",I95&lt;&gt;"対象外"),NOT(ISNUMBER(F95))),"必須値・金額・区分",IF(F95&lt;&gt;INT(F95),"金額は整数",IF(NOT(TEXT(DATE(VALUE(LEFT(E95,4)),VALUE(MID(E95,6,2)),VALUE(RIGHT(E95,2))),"yyyy-mm-dd")=E95),"日付形式",IF(LEFT(E95,7)&lt;&gt;B95,"対象月違い",IF(K95&gt;1,"ID重複",""))))),"入力形式"))</x:f>
      </x:c>
    </x:row>
    <x:row r="96" ht="38" customHeight="1">
      <x:c r="A96" s="42"/>
      <x:c r="B96" s="42"/>
      <x:c r="C96" s="42"/>
      <x:c r="D96" s="42"/>
      <x:c r="E96" s="42"/>
      <x:c r="F96" s="43"/>
      <x:c r="G96" s="42"/>
      <x:c r="H96" s="44" t="str">
        <x:f>IF(COUNTA(A96:G96,I96)=0,"",IF(AND(I96="集計対象",L96=""),1,0))</x:f>
      </x:c>
      <x:c r="I96" s="42"/>
      <x:c r="J96" s="45" t="str">
        <x:f>IF(COUNTA(A96:G96,I96)=0,"",IF(H96=1,F96,0))</x:f>
      </x:c>
      <x:c r="K96" s="44" t="str">
        <x:f>IF(C96="","",IF(I96="対象外",0,COUNTIFS($C$7:$C$106,C96,$I$7:$I$106,"&lt;&gt;対象外")))</x:f>
      </x:c>
      <x:c r="L96" s="44" t="str">
        <x:f>IF(COUNTA(A96:G96,I96)=0,"",IFERROR(IF(OR(LEN(TRIM(A96))=0,LEN(TRIM(B96))=0,LEN(TRIM(C96))=0,LEN(TRIM(D96))=0,LEN(TRIM(E96))=0,AND(I96&lt;&gt;"集計対象",I96&lt;&gt;"要確認",I96&lt;&gt;"対象外"),NOT(ISNUMBER(F96))),"必須値・金額・区分",IF(F96&lt;&gt;INT(F96),"金額は整数",IF(NOT(TEXT(DATE(VALUE(LEFT(E96,4)),VALUE(MID(E96,6,2)),VALUE(RIGHT(E96,2))),"yyyy-mm-dd")=E96),"日付形式",IF(LEFT(E96,7)&lt;&gt;B96,"対象月違い",IF(K96&gt;1,"ID重複",""))))),"入力形式"))</x:f>
      </x:c>
    </x:row>
    <x:row r="97" ht="38" customHeight="1">
      <x:c r="A97" s="42"/>
      <x:c r="B97" s="42"/>
      <x:c r="C97" s="42"/>
      <x:c r="D97" s="42"/>
      <x:c r="E97" s="42"/>
      <x:c r="F97" s="43"/>
      <x:c r="G97" s="42"/>
      <x:c r="H97" s="44" t="str">
        <x:f>IF(COUNTA(A97:G97,I97)=0,"",IF(AND(I97="集計対象",L97=""),1,0))</x:f>
      </x:c>
      <x:c r="I97" s="42"/>
      <x:c r="J97" s="45" t="str">
        <x:f>IF(COUNTA(A97:G97,I97)=0,"",IF(H97=1,F97,0))</x:f>
      </x:c>
      <x:c r="K97" s="44" t="str">
        <x:f>IF(C97="","",IF(I97="対象外",0,COUNTIFS($C$7:$C$106,C97,$I$7:$I$106,"&lt;&gt;対象外")))</x:f>
      </x:c>
      <x:c r="L97" s="44" t="str">
        <x:f>IF(COUNTA(A97:G97,I97)=0,"",IFERROR(IF(OR(LEN(TRIM(A97))=0,LEN(TRIM(B97))=0,LEN(TRIM(C97))=0,LEN(TRIM(D97))=0,LEN(TRIM(E97))=0,AND(I97&lt;&gt;"集計対象",I97&lt;&gt;"要確認",I97&lt;&gt;"対象外"),NOT(ISNUMBER(F97))),"必須値・金額・区分",IF(F97&lt;&gt;INT(F97),"金額は整数",IF(NOT(TEXT(DATE(VALUE(LEFT(E97,4)),VALUE(MID(E97,6,2)),VALUE(RIGHT(E97,2))),"yyyy-mm-dd")=E97),"日付形式",IF(LEFT(E97,7)&lt;&gt;B97,"対象月違い",IF(K97&gt;1,"ID重複",""))))),"入力形式"))</x:f>
      </x:c>
    </x:row>
    <x:row r="98" ht="38" customHeight="1">
      <x:c r="A98" s="42"/>
      <x:c r="B98" s="42"/>
      <x:c r="C98" s="42"/>
      <x:c r="D98" s="42"/>
      <x:c r="E98" s="42"/>
      <x:c r="F98" s="43"/>
      <x:c r="G98" s="42"/>
      <x:c r="H98" s="44" t="str">
        <x:f>IF(COUNTA(A98:G98,I98)=0,"",IF(AND(I98="集計対象",L98=""),1,0))</x:f>
      </x:c>
      <x:c r="I98" s="42"/>
      <x:c r="J98" s="45" t="str">
        <x:f>IF(COUNTA(A98:G98,I98)=0,"",IF(H98=1,F98,0))</x:f>
      </x:c>
      <x:c r="K98" s="44" t="str">
        <x:f>IF(C98="","",IF(I98="対象外",0,COUNTIFS($C$7:$C$106,C98,$I$7:$I$106,"&lt;&gt;対象外")))</x:f>
      </x:c>
      <x:c r="L98" s="44" t="str">
        <x:f>IF(COUNTA(A98:G98,I98)=0,"",IFERROR(IF(OR(LEN(TRIM(A98))=0,LEN(TRIM(B98))=0,LEN(TRIM(C98))=0,LEN(TRIM(D98))=0,LEN(TRIM(E98))=0,AND(I98&lt;&gt;"集計対象",I98&lt;&gt;"要確認",I98&lt;&gt;"対象外"),NOT(ISNUMBER(F98))),"必須値・金額・区分",IF(F98&lt;&gt;INT(F98),"金額は整数",IF(NOT(TEXT(DATE(VALUE(LEFT(E98,4)),VALUE(MID(E98,6,2)),VALUE(RIGHT(E98,2))),"yyyy-mm-dd")=E98),"日付形式",IF(LEFT(E98,7)&lt;&gt;B98,"対象月違い",IF(K98&gt;1,"ID重複",""))))),"入力形式"))</x:f>
      </x:c>
    </x:row>
    <x:row r="99" ht="38" customHeight="1">
      <x:c r="A99" s="42"/>
      <x:c r="B99" s="42"/>
      <x:c r="C99" s="42"/>
      <x:c r="D99" s="42"/>
      <x:c r="E99" s="42"/>
      <x:c r="F99" s="43"/>
      <x:c r="G99" s="42"/>
      <x:c r="H99" s="44" t="str">
        <x:f>IF(COUNTA(A99:G99,I99)=0,"",IF(AND(I99="集計対象",L99=""),1,0))</x:f>
      </x:c>
      <x:c r="I99" s="42"/>
      <x:c r="J99" s="45" t="str">
        <x:f>IF(COUNTA(A99:G99,I99)=0,"",IF(H99=1,F99,0))</x:f>
      </x:c>
      <x:c r="K99" s="44" t="str">
        <x:f>IF(C99="","",IF(I99="対象外",0,COUNTIFS($C$7:$C$106,C99,$I$7:$I$106,"&lt;&gt;対象外")))</x:f>
      </x:c>
      <x:c r="L99" s="44" t="str">
        <x:f>IF(COUNTA(A99:G99,I99)=0,"",IFERROR(IF(OR(LEN(TRIM(A99))=0,LEN(TRIM(B99))=0,LEN(TRIM(C99))=0,LEN(TRIM(D99))=0,LEN(TRIM(E99))=0,AND(I99&lt;&gt;"集計対象",I99&lt;&gt;"要確認",I99&lt;&gt;"対象外"),NOT(ISNUMBER(F99))),"必須値・金額・区分",IF(F99&lt;&gt;INT(F99),"金額は整数",IF(NOT(TEXT(DATE(VALUE(LEFT(E99,4)),VALUE(MID(E99,6,2)),VALUE(RIGHT(E99,2))),"yyyy-mm-dd")=E99),"日付形式",IF(LEFT(E99,7)&lt;&gt;B99,"対象月違い",IF(K99&gt;1,"ID重複",""))))),"入力形式"))</x:f>
      </x:c>
    </x:row>
    <x:row r="100" ht="38" customHeight="1">
      <x:c r="A100" s="42"/>
      <x:c r="B100" s="42"/>
      <x:c r="C100" s="42"/>
      <x:c r="D100" s="42"/>
      <x:c r="E100" s="42"/>
      <x:c r="F100" s="43"/>
      <x:c r="G100" s="42"/>
      <x:c r="H100" s="44" t="str">
        <x:f>IF(COUNTA(A100:G100,I100)=0,"",IF(AND(I100="集計対象",L100=""),1,0))</x:f>
      </x:c>
      <x:c r="I100" s="42"/>
      <x:c r="J100" s="45" t="str">
        <x:f>IF(COUNTA(A100:G100,I100)=0,"",IF(H100=1,F100,0))</x:f>
      </x:c>
      <x:c r="K100" s="44" t="str">
        <x:f>IF(C100="","",IF(I100="対象外",0,COUNTIFS($C$7:$C$106,C100,$I$7:$I$106,"&lt;&gt;対象外")))</x:f>
      </x:c>
      <x:c r="L100" s="44" t="str">
        <x:f>IF(COUNTA(A100:G100,I100)=0,"",IFERROR(IF(OR(LEN(TRIM(A100))=0,LEN(TRIM(B100))=0,LEN(TRIM(C100))=0,LEN(TRIM(D100))=0,LEN(TRIM(E100))=0,AND(I100&lt;&gt;"集計対象",I100&lt;&gt;"要確認",I100&lt;&gt;"対象外"),NOT(ISNUMBER(F100))),"必須値・金額・区分",IF(F100&lt;&gt;INT(F100),"金額は整数",IF(NOT(TEXT(DATE(VALUE(LEFT(E100,4)),VALUE(MID(E100,6,2)),VALUE(RIGHT(E100,2))),"yyyy-mm-dd")=E100),"日付形式",IF(LEFT(E100,7)&lt;&gt;B100,"対象月違い",IF(K100&gt;1,"ID重複",""))))),"入力形式"))</x:f>
      </x:c>
    </x:row>
    <x:row r="101" ht="38" customHeight="1">
      <x:c r="A101" s="42"/>
      <x:c r="B101" s="42"/>
      <x:c r="C101" s="42"/>
      <x:c r="D101" s="42"/>
      <x:c r="E101" s="42"/>
      <x:c r="F101" s="43"/>
      <x:c r="G101" s="42"/>
      <x:c r="H101" s="44" t="str">
        <x:f>IF(COUNTA(A101:G101,I101)=0,"",IF(AND(I101="集計対象",L101=""),1,0))</x:f>
      </x:c>
      <x:c r="I101" s="42"/>
      <x:c r="J101" s="45" t="str">
        <x:f>IF(COUNTA(A101:G101,I101)=0,"",IF(H101=1,F101,0))</x:f>
      </x:c>
      <x:c r="K101" s="44" t="str">
        <x:f>IF(C101="","",IF(I101="対象外",0,COUNTIFS($C$7:$C$106,C101,$I$7:$I$106,"&lt;&gt;対象外")))</x:f>
      </x:c>
      <x:c r="L101" s="44" t="str">
        <x:f>IF(COUNTA(A101:G101,I101)=0,"",IFERROR(IF(OR(LEN(TRIM(A101))=0,LEN(TRIM(B101))=0,LEN(TRIM(C101))=0,LEN(TRIM(D101))=0,LEN(TRIM(E101))=0,AND(I101&lt;&gt;"集計対象",I101&lt;&gt;"要確認",I101&lt;&gt;"対象外"),NOT(ISNUMBER(F101))),"必須値・金額・区分",IF(F101&lt;&gt;INT(F101),"金額は整数",IF(NOT(TEXT(DATE(VALUE(LEFT(E101,4)),VALUE(MID(E101,6,2)),VALUE(RIGHT(E101,2))),"yyyy-mm-dd")=E101),"日付形式",IF(LEFT(E101,7)&lt;&gt;B101,"対象月違い",IF(K101&gt;1,"ID重複",""))))),"入力形式"))</x:f>
      </x:c>
    </x:row>
    <x:row r="102" ht="38" customHeight="1">
      <x:c r="A102" s="42"/>
      <x:c r="B102" s="42"/>
      <x:c r="C102" s="42"/>
      <x:c r="D102" s="42"/>
      <x:c r="E102" s="42"/>
      <x:c r="F102" s="43"/>
      <x:c r="G102" s="42"/>
      <x:c r="H102" s="44" t="str">
        <x:f>IF(COUNTA(A102:G102,I102)=0,"",IF(AND(I102="集計対象",L102=""),1,0))</x:f>
      </x:c>
      <x:c r="I102" s="42"/>
      <x:c r="J102" s="45" t="str">
        <x:f>IF(COUNTA(A102:G102,I102)=0,"",IF(H102=1,F102,0))</x:f>
      </x:c>
      <x:c r="K102" s="44" t="str">
        <x:f>IF(C102="","",IF(I102="対象外",0,COUNTIFS($C$7:$C$106,C102,$I$7:$I$106,"&lt;&gt;対象外")))</x:f>
      </x:c>
      <x:c r="L102" s="44" t="str">
        <x:f>IF(COUNTA(A102:G102,I102)=0,"",IFERROR(IF(OR(LEN(TRIM(A102))=0,LEN(TRIM(B102))=0,LEN(TRIM(C102))=0,LEN(TRIM(D102))=0,LEN(TRIM(E102))=0,AND(I102&lt;&gt;"集計対象",I102&lt;&gt;"要確認",I102&lt;&gt;"対象外"),NOT(ISNUMBER(F102))),"必須値・金額・区分",IF(F102&lt;&gt;INT(F102),"金額は整数",IF(NOT(TEXT(DATE(VALUE(LEFT(E102,4)),VALUE(MID(E102,6,2)),VALUE(RIGHT(E102,2))),"yyyy-mm-dd")=E102),"日付形式",IF(LEFT(E102,7)&lt;&gt;B102,"対象月違い",IF(K102&gt;1,"ID重複",""))))),"入力形式"))</x:f>
      </x:c>
    </x:row>
    <x:row r="103" ht="38" customHeight="1">
      <x:c r="A103" s="42"/>
      <x:c r="B103" s="42"/>
      <x:c r="C103" s="42"/>
      <x:c r="D103" s="42"/>
      <x:c r="E103" s="42"/>
      <x:c r="F103" s="43"/>
      <x:c r="G103" s="42"/>
      <x:c r="H103" s="44" t="str">
        <x:f>IF(COUNTA(A103:G103,I103)=0,"",IF(AND(I103="集計対象",L103=""),1,0))</x:f>
      </x:c>
      <x:c r="I103" s="42"/>
      <x:c r="J103" s="45" t="str">
        <x:f>IF(COUNTA(A103:G103,I103)=0,"",IF(H103=1,F103,0))</x:f>
      </x:c>
      <x:c r="K103" s="44" t="str">
        <x:f>IF(C103="","",IF(I103="対象外",0,COUNTIFS($C$7:$C$106,C103,$I$7:$I$106,"&lt;&gt;対象外")))</x:f>
      </x:c>
      <x:c r="L103" s="44" t="str">
        <x:f>IF(COUNTA(A103:G103,I103)=0,"",IFERROR(IF(OR(LEN(TRIM(A103))=0,LEN(TRIM(B103))=0,LEN(TRIM(C103))=0,LEN(TRIM(D103))=0,LEN(TRIM(E103))=0,AND(I103&lt;&gt;"集計対象",I103&lt;&gt;"要確認",I103&lt;&gt;"対象外"),NOT(ISNUMBER(F103))),"必須値・金額・区分",IF(F103&lt;&gt;INT(F103),"金額は整数",IF(NOT(TEXT(DATE(VALUE(LEFT(E103,4)),VALUE(MID(E103,6,2)),VALUE(RIGHT(E103,2))),"yyyy-mm-dd")=E103),"日付形式",IF(LEFT(E103,7)&lt;&gt;B103,"対象月違い",IF(K103&gt;1,"ID重複",""))))),"入力形式"))</x:f>
      </x:c>
    </x:row>
    <x:row r="104" ht="38" customHeight="1">
      <x:c r="A104" s="42"/>
      <x:c r="B104" s="42"/>
      <x:c r="C104" s="42"/>
      <x:c r="D104" s="42"/>
      <x:c r="E104" s="42"/>
      <x:c r="F104" s="43"/>
      <x:c r="G104" s="42"/>
      <x:c r="H104" s="44" t="str">
        <x:f>IF(COUNTA(A104:G104,I104)=0,"",IF(AND(I104="集計対象",L104=""),1,0))</x:f>
      </x:c>
      <x:c r="I104" s="42"/>
      <x:c r="J104" s="45" t="str">
        <x:f>IF(COUNTA(A104:G104,I104)=0,"",IF(H104=1,F104,0))</x:f>
      </x:c>
      <x:c r="K104" s="44" t="str">
        <x:f>IF(C104="","",IF(I104="対象外",0,COUNTIFS($C$7:$C$106,C104,$I$7:$I$106,"&lt;&gt;対象外")))</x:f>
      </x:c>
      <x:c r="L104" s="44" t="str">
        <x:f>IF(COUNTA(A104:G104,I104)=0,"",IFERROR(IF(OR(LEN(TRIM(A104))=0,LEN(TRIM(B104))=0,LEN(TRIM(C104))=0,LEN(TRIM(D104))=0,LEN(TRIM(E104))=0,AND(I104&lt;&gt;"集計対象",I104&lt;&gt;"要確認",I104&lt;&gt;"対象外"),NOT(ISNUMBER(F104))),"必須値・金額・区分",IF(F104&lt;&gt;INT(F104),"金額は整数",IF(NOT(TEXT(DATE(VALUE(LEFT(E104,4)),VALUE(MID(E104,6,2)),VALUE(RIGHT(E104,2))),"yyyy-mm-dd")=E104),"日付形式",IF(LEFT(E104,7)&lt;&gt;B104,"対象月違い",IF(K104&gt;1,"ID重複",""))))),"入力形式"))</x:f>
      </x:c>
    </x:row>
    <x:row r="105" ht="38" customHeight="1">
      <x:c r="A105" s="42"/>
      <x:c r="B105" s="42"/>
      <x:c r="C105" s="42"/>
      <x:c r="D105" s="42"/>
      <x:c r="E105" s="42"/>
      <x:c r="F105" s="43"/>
      <x:c r="G105" s="42"/>
      <x:c r="H105" s="44" t="str">
        <x:f>IF(COUNTA(A105:G105,I105)=0,"",IF(AND(I105="集計対象",L105=""),1,0))</x:f>
      </x:c>
      <x:c r="I105" s="42"/>
      <x:c r="J105" s="45" t="str">
        <x:f>IF(COUNTA(A105:G105,I105)=0,"",IF(H105=1,F105,0))</x:f>
      </x:c>
      <x:c r="K105" s="44" t="str">
        <x:f>IF(C105="","",IF(I105="対象外",0,COUNTIFS($C$7:$C$106,C105,$I$7:$I$106,"&lt;&gt;対象外")))</x:f>
      </x:c>
      <x:c r="L105" s="44" t="str">
        <x:f>IF(COUNTA(A105:G105,I105)=0,"",IFERROR(IF(OR(LEN(TRIM(A105))=0,LEN(TRIM(B105))=0,LEN(TRIM(C105))=0,LEN(TRIM(D105))=0,LEN(TRIM(E105))=0,AND(I105&lt;&gt;"集計対象",I105&lt;&gt;"要確認",I105&lt;&gt;"対象外"),NOT(ISNUMBER(F105))),"必須値・金額・区分",IF(F105&lt;&gt;INT(F105),"金額は整数",IF(NOT(TEXT(DATE(VALUE(LEFT(E105,4)),VALUE(MID(E105,6,2)),VALUE(RIGHT(E105,2))),"yyyy-mm-dd")=E105),"日付形式",IF(LEFT(E105,7)&lt;&gt;B105,"対象月違い",IF(K105&gt;1,"ID重複",""))))),"入力形式"))</x:f>
      </x:c>
    </x:row>
    <x:row r="106" ht="38" customHeight="1">
      <x:c r="A106" s="42"/>
      <x:c r="B106" s="42"/>
      <x:c r="C106" s="42"/>
      <x:c r="D106" s="42"/>
      <x:c r="E106" s="42"/>
      <x:c r="F106" s="43"/>
      <x:c r="G106" s="42"/>
      <x:c r="H106" s="44" t="str">
        <x:f>IF(COUNTA(A106:G106,I106)=0,"",IF(AND(I106="集計対象",L106=""),1,0))</x:f>
      </x:c>
      <x:c r="I106" s="42"/>
      <x:c r="J106" s="45" t="str">
        <x:f>IF(COUNTA(A106:G106,I106)=0,"",IF(H106=1,F106,0))</x:f>
      </x:c>
      <x:c r="K106" s="44" t="str">
        <x:f>IF(C106="","",IF(I106="対象外",0,COUNTIFS($C$7:$C$106,C106,$I$7:$I$106,"&lt;&gt;対象外")))</x:f>
      </x:c>
      <x:c r="L106" s="44" t="str">
        <x:f>IF(COUNTA(A106:G106,I106)=0,"",IFERROR(IF(OR(LEN(TRIM(A106))=0,LEN(TRIM(B106))=0,LEN(TRIM(C106))=0,LEN(TRIM(D106))=0,LEN(TRIM(E106))=0,AND(I106&lt;&gt;"集計対象",I106&lt;&gt;"要確認",I106&lt;&gt;"対象外"),NOT(ISNUMBER(F106))),"必須値・金額・区分",IF(F106&lt;&gt;INT(F106),"金額は整数",IF(NOT(TEXT(DATE(VALUE(LEFT(E106,4)),VALUE(MID(E106,6,2)),VALUE(RIGHT(E106,2))),"yyyy-mm-dd")=E106),"日付形式",IF(LEFT(E106,7)&lt;&gt;B106,"対象月違い",IF(K106&gt;1,"ID重複",""))))),"入力形式"))</x:f>
      </x:c>
    </x:row>
  </x:sheetData>
  <x:mergeCells>
    <x:mergeCell ref="A1:L1"/>
    <x:mergeCell ref="A2:L2"/>
    <x:mergeCell ref="G4:L4"/>
  </x:mergeCells>
  <x:conditionalFormatting sqref="A7:L106">
    <x:cfRule type="expression" dxfId="2" priority="1">
      <x:formula>$I7="要確認"</x:formula>
    </x:cfRule>
  </x:conditionalFormatting>
  <x:conditionalFormatting sqref="L7:L106">
    <x:cfRule type="expression" dxfId="3" priority="2">
      <x:formula>LEN($L7)&gt;0</x:formula>
    </x:cfRule>
  </x:conditionalFormatting>
  <x:dataValidations count="1">
    <x:dataValidation type="list" sqref="I7:I106">
      <x:formula1>"集計対象,要確認,対象外"</x:formula1>
    </x:dataValidation>
  </x:dataValidations>
  <x:pageMargins left="0.7" right="0.7" top="0.75" bottom="0.75" header="0.3" footer="0.3"/>
  <x:tableParts count="1">
    <x:tablePart xmlns:r="http://schemas.openxmlformats.org/officeDocument/2006/relationships" r:id="Rdc75a1f1639f4013"/>
  </x:tableParts>
</x:worksheet>
</file>

<file path=xl/worksheets/sheet6.xml><?xml version="1.0" encoding="utf-8"?>
<x:worksheet xmlns:x="http://schemas.openxmlformats.org/spreadsheetml/2006/main">
  <x:sheetFormatPr defaultRowHeight="15"/>
  <x:cols>
    <x:col min="1" max="1" width="32" hidden="0" customWidth="1"/>
    <x:col min="2" max="2" width="12" hidden="0" customWidth="1"/>
    <x:col min="3" max="3" width="12" hidden="0" customWidth="1"/>
    <x:col min="4" max="4" width="16" hidden="0" customWidth="1"/>
    <x:col min="5" max="5" width="13" hidden="0" customWidth="1"/>
    <x:col min="6" max="6" width="18" hidden="0" customWidth="1"/>
    <x:col min="7" max="7" width="12" hidden="0" customWidth="1"/>
    <x:col min="8" max="8" width="17" hidden="0" customWidth="1"/>
    <x:col min="9" max="9" width="14" hidden="0" customWidth="1"/>
    <x:col min="10" max="10" width="25" hidden="0" customWidth="1"/>
    <x:col min="11" max="11" width="17" hidden="0" customWidth="1"/>
  </x:cols>
  <x:sheetData>
    <x:row r="1" ht="37" customHeight="1">
      <x:c r="A1" s="10" t="str">
        <x:v>照合_修正後</x:v>
      </x:c>
      <x:c r="B1" s="10"/>
      <x:c r="C1" s="10"/>
      <x:c r="D1" s="10"/>
      <x:c r="E1" s="10"/>
      <x:c r="F1" s="10"/>
      <x:c r="G1" s="10"/>
      <x:c r="H1" s="10"/>
      <x:c r="I1" s="10"/>
      <x:c r="J1" s="10"/>
      <x:c r="K1" s="10"/>
    </x:row>
    <x:row r="2" ht="36" customHeight="1">
      <x:c r="A2" s="14" t="str">
        <x:v>説明用の架空例｜元件数・元金額は正規3本の出力元控え。差異＝更新後−元データ。</x:v>
      </x:c>
      <x:c r="B2" s="14"/>
      <x:c r="C2" s="14"/>
      <x:c r="D2" s="14"/>
      <x:c r="E2" s="14"/>
      <x:c r="F2" s="14"/>
      <x:c r="G2" s="14"/>
      <x:c r="H2" s="14"/>
      <x:c r="I2" s="14"/>
      <x:c r="J2" s="14"/>
      <x:c r="K2" s="14"/>
    </x:row>
    <x:row r="3" ht="23" customHeight="1">
      <x:c r="A3" s="6" t="str">
        <x:v>開始月</x:v>
      </x:c>
      <x:c r="B3" s="18" t="str">
        <x:v>2026-06</x:v>
      </x:c>
      <x:c r="C3" s="6"/>
      <x:c r="D3" s="6" t="str">
        <x:v>終了月</x:v>
      </x:c>
      <x:c r="E3" s="18" t="str">
        <x:v>2026-08</x:v>
      </x:c>
      <x:c r="F3" s="6" t="str">
        <x:v>yyyy-MM</x:v>
      </x:c>
      <x:c r="G3" s="6"/>
      <x:c r="H3" s="6"/>
      <x:c r="I3" s="6"/>
      <x:c r="J3" s="6"/>
      <x:c r="K3" s="6"/>
    </x:row>
    <x:row r="4" ht="37" customHeight="1">
      <x:c r="A4" s="6" t="str">
        <x:v>業務条件</x:v>
      </x:c>
      <x:c r="B4" s="18" t="str">
        <x:v>単独担当・月次</x:v>
      </x:c>
      <x:c r="C4" s="18"/>
      <x:c r="D4" s="18"/>
      <x:c r="E4" s="14" t="str">
        <x:v>同時更新・即時処理が必要な業務を、この照合表で自動確定しません。</x:v>
      </x:c>
      <x:c r="F4" s="14"/>
      <x:c r="G4" s="14"/>
      <x:c r="H4" s="14"/>
      <x:c r="I4" s="14"/>
      <x:c r="J4" s="14"/>
      <x:c r="K4" s="14"/>
    </x:row>
    <x:row r="5" ht="23" customHeight="1">
      <x:c r="A5" s="6"/>
      <x:c r="B5" s="6"/>
      <x:c r="C5" s="6"/>
      <x:c r="D5" s="6"/>
      <x:c r="E5" s="6"/>
      <x:c r="F5" s="6"/>
      <x:c r="G5" s="6"/>
      <x:c r="H5" s="6"/>
      <x:c r="I5" s="6"/>
      <x:c r="J5" s="6"/>
      <x:c r="K5" s="6"/>
    </x:row>
    <x:row r="6" ht="34" customHeight="1">
      <x:c r="A6" s="10" t="str">
        <x:v>ファイル名</x:v>
      </x:c>
      <x:c r="B6" s="10" t="str">
        <x:v>対象月</x:v>
      </x:c>
      <x:c r="C6" s="10" t="str">
        <x:v>元件数</x:v>
      </x:c>
      <x:c r="D6" s="10" t="str">
        <x:v>元金額（円）</x:v>
      </x:c>
      <x:c r="E6" s="10" t="str">
        <x:v>更新後件数</x:v>
      </x:c>
      <x:c r="F6" s="10" t="str">
        <x:v>更新後金額（円）</x:v>
      </x:c>
      <x:c r="G6" s="10" t="str">
        <x:v>件数差</x:v>
      </x:c>
      <x:c r="H6" s="10" t="str">
        <x:v>金額差（円）</x:v>
      </x:c>
      <x:c r="I6" s="10" t="str">
        <x:v>要確認件数</x:v>
      </x:c>
      <x:c r="J6" s="10" t="str">
        <x:v>判定</x:v>
      </x:c>
      <x:c r="K6" s="10" t="str">
        <x:v>受領確認</x:v>
      </x:c>
    </x:row>
    <x:row r="7" ht="42" customHeight="1">
      <x:c r="A7" s="20" t="str">
        <x:v>sales_202606.csv</x:v>
      </x:c>
      <x:c r="B7" s="20" t="str">
        <x:v>2026-06</x:v>
      </x:c>
      <x:c r="C7" s="20" t="n">
        <x:v>4</x:v>
      </x:c>
      <x:c r="D7" s="62" t="n">
        <x:v>10000</x:v>
      </x:c>
      <x:c r="E7" s="44" t="n">
        <x:f>IF(A7="","",SUMIFS('明細_修正後'!$H$7:$H$106,'明細_修正後'!$A$7:$A$106,A7,'明細_修正後'!$B$7:$B$106,B7))</x:f>
        <x:v>4</x:v>
      </x:c>
      <x:c r="F7" s="63" t="n">
        <x:f>IF(A7="","",SUMIFS('明細_修正後'!$J$7:$J$106,'明細_修正後'!$A$7:$A$106,A7,'明細_修正後'!$B$7:$B$106,B7))</x:f>
        <x:v>10000</x:v>
      </x:c>
      <x:c r="G7" s="44" t="n">
        <x:f>IF(OR(A7="",NOT(ISNUMBER(C7))),"",E7-C7)</x:f>
        <x:v>0</x:v>
      </x:c>
      <x:c r="H7" s="63" t="n">
        <x:f>IF(OR(A7="",NOT(ISNUMBER(D7))),"",F7-D7)</x:f>
        <x:v>0</x:v>
      </x:c>
      <x:c r="I7" s="44" t="n">
        <x:f>IF(A7="","",COUNTIFS('明細_修正後'!$A$7:$A$106,A7,'明細_修正後'!$B$7:$B$106,B7,'明細_修正後'!$I$7:$I$106,"要確認")+COUNTIFS('明細_修正後'!$A$7:$A$106,A7,'明細_修正後'!$B$7:$B$106,B7,'明細_修正後'!$I$7:$I$106,"集計対象",'明細_修正後'!$L$7:$L$106,"?*"))</x:f>
        <x:v>0</x:v>
      </x:c>
      <x:c r="J7" s="44" t="str">
        <x:f>IF(COUNTA(A7:D7,K7)=0,"未入力",IF(OR($B$3="",$E$3="",$B$4=""),"条件未入力",IF($B$4&lt;&gt;"単独担当・月次","設計見直し",IF(OR(LEN(TRIM(A7))=0,LEN(TRIM(B7))=0),"台帳必須値未入力",IFERROR(IF(OR(NOT(TEXT(DATE(VALUE(LEFT($B$3,4)),VALUE(RIGHT($B$3,2)),1),"yyyy-mm")=$B$3),NOT(TEXT(DATE(VALUE(LEFT($E$3,4)),VALUE(RIGHT($E$3,2)),1),"yyyy-mm")=$E$3),NOT(TEXT(DATE(VALUE(LEFT(B7,4)),VALUE(RIGHT(B7,2)),1),"yyyy-mm")=B7),$B$3&gt;$E$3),"期間形式・範囲を確認",IF(OR(B7&lt;$B$3,B7&gt;$E$3),"対象期間外",IF(K7&lt;&gt;"受領済","未受領・未確認",IF(COUNTIF($A$7:$A$18,A7)&gt;1,"台帳重複",IF(COUNT(C7:D7)&lt;&gt;2,"元数値未入力",IF(OR(C7&lt;0,C7&lt;&gt;INT(C7),D7&lt;&gt;INT(D7)),"元数値の形式を確認",IF(OR(I7&gt;0,G7&lt;&gt;0,H7&lt;&gt;0),"要確認","数値一致・要承認"))))))),"入力形式を確認")))))</x:f>
        <x:v>数値一致・要承認</x:v>
      </x:c>
      <x:c r="K7" s="20" t="str">
        <x:v>受領済</x:v>
      </x:c>
    </x:row>
    <x:row r="8" ht="42" customHeight="1">
      <x:c r="A8" s="20" t="str">
        <x:v>sales_202607.csv</x:v>
      </x:c>
      <x:c r="B8" s="20" t="str">
        <x:v>2026-07</x:v>
      </x:c>
      <x:c r="C8" s="20" t="n">
        <x:v>4</x:v>
      </x:c>
      <x:c r="D8" s="62" t="n">
        <x:v>12000</x:v>
      </x:c>
      <x:c r="E8" s="44" t="n">
        <x:f>IF(A8="","",SUMIFS('明細_修正後'!$H$7:$H$106,'明細_修正後'!$A$7:$A$106,A8,'明細_修正後'!$B$7:$B$106,B8))</x:f>
        <x:v>4</x:v>
      </x:c>
      <x:c r="F8" s="63" t="n">
        <x:f>IF(A8="","",SUMIFS('明細_修正後'!$J$7:$J$106,'明細_修正後'!$A$7:$A$106,A8,'明細_修正後'!$B$7:$B$106,B8))</x:f>
        <x:v>12000</x:v>
      </x:c>
      <x:c r="G8" s="44" t="n">
        <x:f>IF(OR(A8="",NOT(ISNUMBER(C8))),"",E8-C8)</x:f>
        <x:v>0</x:v>
      </x:c>
      <x:c r="H8" s="63" t="n">
        <x:f>IF(OR(A8="",NOT(ISNUMBER(D8))),"",F8-D8)</x:f>
        <x:v>0</x:v>
      </x:c>
      <x:c r="I8" s="44" t="n">
        <x:f>IF(A8="","",COUNTIFS('明細_修正後'!$A$7:$A$106,A8,'明細_修正後'!$B$7:$B$106,B8,'明細_修正後'!$I$7:$I$106,"要確認")+COUNTIFS('明細_修正後'!$A$7:$A$106,A8,'明細_修正後'!$B$7:$B$106,B8,'明細_修正後'!$I$7:$I$106,"集計対象",'明細_修正後'!$L$7:$L$106,"?*"))</x:f>
        <x:v>0</x:v>
      </x:c>
      <x:c r="J8" s="44" t="str">
        <x:f>IF(COUNTA(A8:D8,K8)=0,"未入力",IF(OR($B$3="",$E$3="",$B$4=""),"条件未入力",IF($B$4&lt;&gt;"単独担当・月次","設計見直し",IF(OR(LEN(TRIM(A8))=0,LEN(TRIM(B8))=0),"台帳必須値未入力",IFERROR(IF(OR(NOT(TEXT(DATE(VALUE(LEFT($B$3,4)),VALUE(RIGHT($B$3,2)),1),"yyyy-mm")=$B$3),NOT(TEXT(DATE(VALUE(LEFT($E$3,4)),VALUE(RIGHT($E$3,2)),1),"yyyy-mm")=$E$3),NOT(TEXT(DATE(VALUE(LEFT(B8,4)),VALUE(RIGHT(B8,2)),1),"yyyy-mm")=B8),$B$3&gt;$E$3),"期間形式・範囲を確認",IF(OR(B8&lt;$B$3,B8&gt;$E$3),"対象期間外",IF(K8&lt;&gt;"受領済","未受領・未確認",IF(COUNTIF($A$7:$A$18,A8)&gt;1,"台帳重複",IF(COUNT(C8:D8)&lt;&gt;2,"元数値未入力",IF(OR(C8&lt;0,C8&lt;&gt;INT(C8),D8&lt;&gt;INT(D8)),"元数値の形式を確認",IF(OR(I8&gt;0,G8&lt;&gt;0,H8&lt;&gt;0),"要確認","数値一致・要承認"))))))),"入力形式を確認")))))</x:f>
        <x:v>数値一致・要承認</x:v>
      </x:c>
      <x:c r="K8" s="20" t="str">
        <x:v>受領済</x:v>
      </x:c>
    </x:row>
    <x:row r="9" ht="42" customHeight="1">
      <x:c r="A9" s="20" t="str">
        <x:v>sales_202608.csv</x:v>
      </x:c>
      <x:c r="B9" s="20" t="str">
        <x:v>2026-08</x:v>
      </x:c>
      <x:c r="C9" s="20" t="n">
        <x:v>4</x:v>
      </x:c>
      <x:c r="D9" s="62" t="n">
        <x:v>15000</x:v>
      </x:c>
      <x:c r="E9" s="44" t="n">
        <x:f>IF(A9="","",SUMIFS('明細_修正後'!$H$7:$H$106,'明細_修正後'!$A$7:$A$106,A9,'明細_修正後'!$B$7:$B$106,B9))</x:f>
        <x:v>4</x:v>
      </x:c>
      <x:c r="F9" s="63" t="n">
        <x:f>IF(A9="","",SUMIFS('明細_修正後'!$J$7:$J$106,'明細_修正後'!$A$7:$A$106,A9,'明細_修正後'!$B$7:$B$106,B9))</x:f>
        <x:v>15000</x:v>
      </x:c>
      <x:c r="G9" s="44" t="n">
        <x:f>IF(OR(A9="",NOT(ISNUMBER(C9))),"",E9-C9)</x:f>
        <x:v>0</x:v>
      </x:c>
      <x:c r="H9" s="63" t="n">
        <x:f>IF(OR(A9="",NOT(ISNUMBER(D9))),"",F9-D9)</x:f>
        <x:v>0</x:v>
      </x:c>
      <x:c r="I9" s="44" t="n">
        <x:f>IF(A9="","",COUNTIFS('明細_修正後'!$A$7:$A$106,A9,'明細_修正後'!$B$7:$B$106,B9,'明細_修正後'!$I$7:$I$106,"要確認")+COUNTIFS('明細_修正後'!$A$7:$A$106,A9,'明細_修正後'!$B$7:$B$106,B9,'明細_修正後'!$I$7:$I$106,"集計対象",'明細_修正後'!$L$7:$L$106,"?*"))</x:f>
        <x:v>0</x:v>
      </x:c>
      <x:c r="J9" s="44" t="str">
        <x:f>IF(COUNTA(A9:D9,K9)=0,"未入力",IF(OR($B$3="",$E$3="",$B$4=""),"条件未入力",IF($B$4&lt;&gt;"単独担当・月次","設計見直し",IF(OR(LEN(TRIM(A9))=0,LEN(TRIM(B9))=0),"台帳必須値未入力",IFERROR(IF(OR(NOT(TEXT(DATE(VALUE(LEFT($B$3,4)),VALUE(RIGHT($B$3,2)),1),"yyyy-mm")=$B$3),NOT(TEXT(DATE(VALUE(LEFT($E$3,4)),VALUE(RIGHT($E$3,2)),1),"yyyy-mm")=$E$3),NOT(TEXT(DATE(VALUE(LEFT(B9,4)),VALUE(RIGHT(B9,2)),1),"yyyy-mm")=B9),$B$3&gt;$E$3),"期間形式・範囲を確認",IF(OR(B9&lt;$B$3,B9&gt;$E$3),"対象期間外",IF(K9&lt;&gt;"受領済","未受領・未確認",IF(COUNTIF($A$7:$A$18,A9)&gt;1,"台帳重複",IF(COUNT(C9:D9)&lt;&gt;2,"元数値未入力",IF(OR(C9&lt;0,C9&lt;&gt;INT(C9),D9&lt;&gt;INT(D9)),"元数値の形式を確認",IF(OR(I9&gt;0,G9&lt;&gt;0,H9&lt;&gt;0),"要確認","数値一致・要承認"))))))),"入力形式を確認")))))</x:f>
        <x:v>数値一致・要承認</x:v>
      </x:c>
      <x:c r="K9" s="20" t="str">
        <x:v>受領済</x:v>
      </x:c>
    </x:row>
    <x:row r="10" ht="42" customHeight="1">
      <x:c r="A10" s="20"/>
      <x:c r="B10" s="20"/>
      <x:c r="C10" s="20"/>
      <x:c r="D10" s="62"/>
      <x:c r="E10" s="44" t="str">
        <x:f>IF(A10="","",SUMIFS('明細_修正後'!$H$7:$H$106,'明細_修正後'!$A$7:$A$106,A10,'明細_修正後'!$B$7:$B$106,B10))</x:f>
      </x:c>
      <x:c r="F10" s="63" t="str">
        <x:f>IF(A10="","",SUMIFS('明細_修正後'!$J$7:$J$106,'明細_修正後'!$A$7:$A$106,A10,'明細_修正後'!$B$7:$B$106,B10))</x:f>
      </x:c>
      <x:c r="G10" s="44" t="str">
        <x:f>IF(OR(A10="",NOT(ISNUMBER(C10))),"",E10-C10)</x:f>
      </x:c>
      <x:c r="H10" s="63" t="str">
        <x:f>IF(OR(A10="",NOT(ISNUMBER(D10))),"",F10-D10)</x:f>
      </x:c>
      <x:c r="I10" s="44" t="str">
        <x:f>IF(A10="","",COUNTIFS('明細_修正後'!$A$7:$A$106,A10,'明細_修正後'!$B$7:$B$106,B10,'明細_修正後'!$I$7:$I$106,"要確認")+COUNTIFS('明細_修正後'!$A$7:$A$106,A10,'明細_修正後'!$B$7:$B$106,B10,'明細_修正後'!$I$7:$I$106,"集計対象",'明細_修正後'!$L$7:$L$106,"?*"))</x:f>
      </x:c>
      <x:c r="J10" s="44" t="str">
        <x:f>IF(COUNTA(A10:D10,K10)=0,"未入力",IF(OR($B$3="",$E$3="",$B$4=""),"条件未入力",IF($B$4&lt;&gt;"単独担当・月次","設計見直し",IF(OR(LEN(TRIM(A10))=0,LEN(TRIM(B10))=0),"台帳必須値未入力",IFERROR(IF(OR(NOT(TEXT(DATE(VALUE(LEFT($B$3,4)),VALUE(RIGHT($B$3,2)),1),"yyyy-mm")=$B$3),NOT(TEXT(DATE(VALUE(LEFT($E$3,4)),VALUE(RIGHT($E$3,2)),1),"yyyy-mm")=$E$3),NOT(TEXT(DATE(VALUE(LEFT(B10,4)),VALUE(RIGHT(B10,2)),1),"yyyy-mm")=B10),$B$3&gt;$E$3),"期間形式・範囲を確認",IF(OR(B10&lt;$B$3,B10&gt;$E$3),"対象期間外",IF(K10&lt;&gt;"受領済","未受領・未確認",IF(COUNTIF($A$7:$A$18,A10)&gt;1,"台帳重複",IF(COUNT(C10:D10)&lt;&gt;2,"元数値未入力",IF(OR(C10&lt;0,C10&lt;&gt;INT(C10),D10&lt;&gt;INT(D10)),"元数値の形式を確認",IF(OR(I10&gt;0,G10&lt;&gt;0,H10&lt;&gt;0),"要確認","数値一致・要承認"))))))),"入力形式を確認")))))</x:f>
        <x:v>未入力</x:v>
      </x:c>
      <x:c r="K10" s="20"/>
    </x:row>
    <x:row r="11" ht="42" customHeight="1">
      <x:c r="A11" s="20"/>
      <x:c r="B11" s="20"/>
      <x:c r="C11" s="20"/>
      <x:c r="D11" s="62"/>
      <x:c r="E11" s="44" t="str">
        <x:f>IF(A11="","",SUMIFS('明細_修正後'!$H$7:$H$106,'明細_修正後'!$A$7:$A$106,A11,'明細_修正後'!$B$7:$B$106,B11))</x:f>
      </x:c>
      <x:c r="F11" s="63" t="str">
        <x:f>IF(A11="","",SUMIFS('明細_修正後'!$J$7:$J$106,'明細_修正後'!$A$7:$A$106,A11,'明細_修正後'!$B$7:$B$106,B11))</x:f>
      </x:c>
      <x:c r="G11" s="44" t="str">
        <x:f>IF(OR(A11="",NOT(ISNUMBER(C11))),"",E11-C11)</x:f>
      </x:c>
      <x:c r="H11" s="63" t="str">
        <x:f>IF(OR(A11="",NOT(ISNUMBER(D11))),"",F11-D11)</x:f>
      </x:c>
      <x:c r="I11" s="44" t="str">
        <x:f>IF(A11="","",COUNTIFS('明細_修正後'!$A$7:$A$106,A11,'明細_修正後'!$B$7:$B$106,B11,'明細_修正後'!$I$7:$I$106,"要確認")+COUNTIFS('明細_修正後'!$A$7:$A$106,A11,'明細_修正後'!$B$7:$B$106,B11,'明細_修正後'!$I$7:$I$106,"集計対象",'明細_修正後'!$L$7:$L$106,"?*"))</x:f>
      </x:c>
      <x:c r="J11" s="44" t="str">
        <x:f>IF(COUNTA(A11:D11,K11)=0,"未入力",IF(OR($B$3="",$E$3="",$B$4=""),"条件未入力",IF($B$4&lt;&gt;"単独担当・月次","設計見直し",IF(OR(LEN(TRIM(A11))=0,LEN(TRIM(B11))=0),"台帳必須値未入力",IFERROR(IF(OR(NOT(TEXT(DATE(VALUE(LEFT($B$3,4)),VALUE(RIGHT($B$3,2)),1),"yyyy-mm")=$B$3),NOT(TEXT(DATE(VALUE(LEFT($E$3,4)),VALUE(RIGHT($E$3,2)),1),"yyyy-mm")=$E$3),NOT(TEXT(DATE(VALUE(LEFT(B11,4)),VALUE(RIGHT(B11,2)),1),"yyyy-mm")=B11),$B$3&gt;$E$3),"期間形式・範囲を確認",IF(OR(B11&lt;$B$3,B11&gt;$E$3),"対象期間外",IF(K11&lt;&gt;"受領済","未受領・未確認",IF(COUNTIF($A$7:$A$18,A11)&gt;1,"台帳重複",IF(COUNT(C11:D11)&lt;&gt;2,"元数値未入力",IF(OR(C11&lt;0,C11&lt;&gt;INT(C11),D11&lt;&gt;INT(D11)),"元数値の形式を確認",IF(OR(I11&gt;0,G11&lt;&gt;0,H11&lt;&gt;0),"要確認","数値一致・要承認"))))))),"入力形式を確認")))))</x:f>
        <x:v>未入力</x:v>
      </x:c>
      <x:c r="K11" s="20"/>
    </x:row>
    <x:row r="12" ht="42" customHeight="1">
      <x:c r="A12" s="20"/>
      <x:c r="B12" s="20"/>
      <x:c r="C12" s="20"/>
      <x:c r="D12" s="62"/>
      <x:c r="E12" s="44" t="str">
        <x:f>IF(A12="","",SUMIFS('明細_修正後'!$H$7:$H$106,'明細_修正後'!$A$7:$A$106,A12,'明細_修正後'!$B$7:$B$106,B12))</x:f>
      </x:c>
      <x:c r="F12" s="63" t="str">
        <x:f>IF(A12="","",SUMIFS('明細_修正後'!$J$7:$J$106,'明細_修正後'!$A$7:$A$106,A12,'明細_修正後'!$B$7:$B$106,B12))</x:f>
      </x:c>
      <x:c r="G12" s="44" t="str">
        <x:f>IF(OR(A12="",NOT(ISNUMBER(C12))),"",E12-C12)</x:f>
      </x:c>
      <x:c r="H12" s="63" t="str">
        <x:f>IF(OR(A12="",NOT(ISNUMBER(D12))),"",F12-D12)</x:f>
      </x:c>
      <x:c r="I12" s="44" t="str">
        <x:f>IF(A12="","",COUNTIFS('明細_修正後'!$A$7:$A$106,A12,'明細_修正後'!$B$7:$B$106,B12,'明細_修正後'!$I$7:$I$106,"要確認")+COUNTIFS('明細_修正後'!$A$7:$A$106,A12,'明細_修正後'!$B$7:$B$106,B12,'明細_修正後'!$I$7:$I$106,"集計対象",'明細_修正後'!$L$7:$L$106,"?*"))</x:f>
      </x:c>
      <x:c r="J12" s="44" t="str">
        <x:f>IF(COUNTA(A12:D12,K12)=0,"未入力",IF(OR($B$3="",$E$3="",$B$4=""),"条件未入力",IF($B$4&lt;&gt;"単独担当・月次","設計見直し",IF(OR(LEN(TRIM(A12))=0,LEN(TRIM(B12))=0),"台帳必須値未入力",IFERROR(IF(OR(NOT(TEXT(DATE(VALUE(LEFT($B$3,4)),VALUE(RIGHT($B$3,2)),1),"yyyy-mm")=$B$3),NOT(TEXT(DATE(VALUE(LEFT($E$3,4)),VALUE(RIGHT($E$3,2)),1),"yyyy-mm")=$E$3),NOT(TEXT(DATE(VALUE(LEFT(B12,4)),VALUE(RIGHT(B12,2)),1),"yyyy-mm")=B12),$B$3&gt;$E$3),"期間形式・範囲を確認",IF(OR(B12&lt;$B$3,B12&gt;$E$3),"対象期間外",IF(K12&lt;&gt;"受領済","未受領・未確認",IF(COUNTIF($A$7:$A$18,A12)&gt;1,"台帳重複",IF(COUNT(C12:D12)&lt;&gt;2,"元数値未入力",IF(OR(C12&lt;0,C12&lt;&gt;INT(C12),D12&lt;&gt;INT(D12)),"元数値の形式を確認",IF(OR(I12&gt;0,G12&lt;&gt;0,H12&lt;&gt;0),"要確認","数値一致・要承認"))))))),"入力形式を確認")))))</x:f>
        <x:v>未入力</x:v>
      </x:c>
      <x:c r="K12" s="20"/>
    </x:row>
    <x:row r="13" ht="42" customHeight="1">
      <x:c r="A13" s="20"/>
      <x:c r="B13" s="20"/>
      <x:c r="C13" s="20"/>
      <x:c r="D13" s="62"/>
      <x:c r="E13" s="44" t="str">
        <x:f>IF(A13="","",SUMIFS('明細_修正後'!$H$7:$H$106,'明細_修正後'!$A$7:$A$106,A13,'明細_修正後'!$B$7:$B$106,B13))</x:f>
      </x:c>
      <x:c r="F13" s="63" t="str">
        <x:f>IF(A13="","",SUMIFS('明細_修正後'!$J$7:$J$106,'明細_修正後'!$A$7:$A$106,A13,'明細_修正後'!$B$7:$B$106,B13))</x:f>
      </x:c>
      <x:c r="G13" s="44" t="str">
        <x:f>IF(OR(A13="",NOT(ISNUMBER(C13))),"",E13-C13)</x:f>
      </x:c>
      <x:c r="H13" s="63" t="str">
        <x:f>IF(OR(A13="",NOT(ISNUMBER(D13))),"",F13-D13)</x:f>
      </x:c>
      <x:c r="I13" s="44" t="str">
        <x:f>IF(A13="","",COUNTIFS('明細_修正後'!$A$7:$A$106,A13,'明細_修正後'!$B$7:$B$106,B13,'明細_修正後'!$I$7:$I$106,"要確認")+COUNTIFS('明細_修正後'!$A$7:$A$106,A13,'明細_修正後'!$B$7:$B$106,B13,'明細_修正後'!$I$7:$I$106,"集計対象",'明細_修正後'!$L$7:$L$106,"?*"))</x:f>
      </x:c>
      <x:c r="J13" s="44" t="str">
        <x:f>IF(COUNTA(A13:D13,K13)=0,"未入力",IF(OR($B$3="",$E$3="",$B$4=""),"条件未入力",IF($B$4&lt;&gt;"単独担当・月次","設計見直し",IF(OR(LEN(TRIM(A13))=0,LEN(TRIM(B13))=0),"台帳必須値未入力",IFERROR(IF(OR(NOT(TEXT(DATE(VALUE(LEFT($B$3,4)),VALUE(RIGHT($B$3,2)),1),"yyyy-mm")=$B$3),NOT(TEXT(DATE(VALUE(LEFT($E$3,4)),VALUE(RIGHT($E$3,2)),1),"yyyy-mm")=$E$3),NOT(TEXT(DATE(VALUE(LEFT(B13,4)),VALUE(RIGHT(B13,2)),1),"yyyy-mm")=B13),$B$3&gt;$E$3),"期間形式・範囲を確認",IF(OR(B13&lt;$B$3,B13&gt;$E$3),"対象期間外",IF(K13&lt;&gt;"受領済","未受領・未確認",IF(COUNTIF($A$7:$A$18,A13)&gt;1,"台帳重複",IF(COUNT(C13:D13)&lt;&gt;2,"元数値未入力",IF(OR(C13&lt;0,C13&lt;&gt;INT(C13),D13&lt;&gt;INT(D13)),"元数値の形式を確認",IF(OR(I13&gt;0,G13&lt;&gt;0,H13&lt;&gt;0),"要確認","数値一致・要承認"))))))),"入力形式を確認")))))</x:f>
        <x:v>未入力</x:v>
      </x:c>
      <x:c r="K13" s="20"/>
    </x:row>
    <x:row r="14" ht="42" customHeight="1">
      <x:c r="A14" s="20"/>
      <x:c r="B14" s="20"/>
      <x:c r="C14" s="20"/>
      <x:c r="D14" s="62"/>
      <x:c r="E14" s="44" t="str">
        <x:f>IF(A14="","",SUMIFS('明細_修正後'!$H$7:$H$106,'明細_修正後'!$A$7:$A$106,A14,'明細_修正後'!$B$7:$B$106,B14))</x:f>
      </x:c>
      <x:c r="F14" s="63" t="str">
        <x:f>IF(A14="","",SUMIFS('明細_修正後'!$J$7:$J$106,'明細_修正後'!$A$7:$A$106,A14,'明細_修正後'!$B$7:$B$106,B14))</x:f>
      </x:c>
      <x:c r="G14" s="44" t="str">
        <x:f>IF(OR(A14="",NOT(ISNUMBER(C14))),"",E14-C14)</x:f>
      </x:c>
      <x:c r="H14" s="63" t="str">
        <x:f>IF(OR(A14="",NOT(ISNUMBER(D14))),"",F14-D14)</x:f>
      </x:c>
      <x:c r="I14" s="44" t="str">
        <x:f>IF(A14="","",COUNTIFS('明細_修正後'!$A$7:$A$106,A14,'明細_修正後'!$B$7:$B$106,B14,'明細_修正後'!$I$7:$I$106,"要確認")+COUNTIFS('明細_修正後'!$A$7:$A$106,A14,'明細_修正後'!$B$7:$B$106,B14,'明細_修正後'!$I$7:$I$106,"集計対象",'明細_修正後'!$L$7:$L$106,"?*"))</x:f>
      </x:c>
      <x:c r="J14" s="44" t="str">
        <x:f>IF(COUNTA(A14:D14,K14)=0,"未入力",IF(OR($B$3="",$E$3="",$B$4=""),"条件未入力",IF($B$4&lt;&gt;"単独担当・月次","設計見直し",IF(OR(LEN(TRIM(A14))=0,LEN(TRIM(B14))=0),"台帳必須値未入力",IFERROR(IF(OR(NOT(TEXT(DATE(VALUE(LEFT($B$3,4)),VALUE(RIGHT($B$3,2)),1),"yyyy-mm")=$B$3),NOT(TEXT(DATE(VALUE(LEFT($E$3,4)),VALUE(RIGHT($E$3,2)),1),"yyyy-mm")=$E$3),NOT(TEXT(DATE(VALUE(LEFT(B14,4)),VALUE(RIGHT(B14,2)),1),"yyyy-mm")=B14),$B$3&gt;$E$3),"期間形式・範囲を確認",IF(OR(B14&lt;$B$3,B14&gt;$E$3),"対象期間外",IF(K14&lt;&gt;"受領済","未受領・未確認",IF(COUNTIF($A$7:$A$18,A14)&gt;1,"台帳重複",IF(COUNT(C14:D14)&lt;&gt;2,"元数値未入力",IF(OR(C14&lt;0,C14&lt;&gt;INT(C14),D14&lt;&gt;INT(D14)),"元数値の形式を確認",IF(OR(I14&gt;0,G14&lt;&gt;0,H14&lt;&gt;0),"要確認","数値一致・要承認"))))))),"入力形式を確認")))))</x:f>
        <x:v>未入力</x:v>
      </x:c>
      <x:c r="K14" s="20"/>
    </x:row>
    <x:row r="15" ht="42" customHeight="1">
      <x:c r="A15" s="20"/>
      <x:c r="B15" s="20"/>
      <x:c r="C15" s="20"/>
      <x:c r="D15" s="62"/>
      <x:c r="E15" s="44" t="str">
        <x:f>IF(A15="","",SUMIFS('明細_修正後'!$H$7:$H$106,'明細_修正後'!$A$7:$A$106,A15,'明細_修正後'!$B$7:$B$106,B15))</x:f>
      </x:c>
      <x:c r="F15" s="63" t="str">
        <x:f>IF(A15="","",SUMIFS('明細_修正後'!$J$7:$J$106,'明細_修正後'!$A$7:$A$106,A15,'明細_修正後'!$B$7:$B$106,B15))</x:f>
      </x:c>
      <x:c r="G15" s="44" t="str">
        <x:f>IF(OR(A15="",NOT(ISNUMBER(C15))),"",E15-C15)</x:f>
      </x:c>
      <x:c r="H15" s="63" t="str">
        <x:f>IF(OR(A15="",NOT(ISNUMBER(D15))),"",F15-D15)</x:f>
      </x:c>
      <x:c r="I15" s="44" t="str">
        <x:f>IF(A15="","",COUNTIFS('明細_修正後'!$A$7:$A$106,A15,'明細_修正後'!$B$7:$B$106,B15,'明細_修正後'!$I$7:$I$106,"要確認")+COUNTIFS('明細_修正後'!$A$7:$A$106,A15,'明細_修正後'!$B$7:$B$106,B15,'明細_修正後'!$I$7:$I$106,"集計対象",'明細_修正後'!$L$7:$L$106,"?*"))</x:f>
      </x:c>
      <x:c r="J15" s="44" t="str">
        <x:f>IF(COUNTA(A15:D15,K15)=0,"未入力",IF(OR($B$3="",$E$3="",$B$4=""),"条件未入力",IF($B$4&lt;&gt;"単独担当・月次","設計見直し",IF(OR(LEN(TRIM(A15))=0,LEN(TRIM(B15))=0),"台帳必須値未入力",IFERROR(IF(OR(NOT(TEXT(DATE(VALUE(LEFT($B$3,4)),VALUE(RIGHT($B$3,2)),1),"yyyy-mm")=$B$3),NOT(TEXT(DATE(VALUE(LEFT($E$3,4)),VALUE(RIGHT($E$3,2)),1),"yyyy-mm")=$E$3),NOT(TEXT(DATE(VALUE(LEFT(B15,4)),VALUE(RIGHT(B15,2)),1),"yyyy-mm")=B15),$B$3&gt;$E$3),"期間形式・範囲を確認",IF(OR(B15&lt;$B$3,B15&gt;$E$3),"対象期間外",IF(K15&lt;&gt;"受領済","未受領・未確認",IF(COUNTIF($A$7:$A$18,A15)&gt;1,"台帳重複",IF(COUNT(C15:D15)&lt;&gt;2,"元数値未入力",IF(OR(C15&lt;0,C15&lt;&gt;INT(C15),D15&lt;&gt;INT(D15)),"元数値の形式を確認",IF(OR(I15&gt;0,G15&lt;&gt;0,H15&lt;&gt;0),"要確認","数値一致・要承認"))))))),"入力形式を確認")))))</x:f>
        <x:v>未入力</x:v>
      </x:c>
      <x:c r="K15" s="20"/>
    </x:row>
    <x:row r="16" ht="42" customHeight="1">
      <x:c r="A16" s="20"/>
      <x:c r="B16" s="20"/>
      <x:c r="C16" s="20"/>
      <x:c r="D16" s="62"/>
      <x:c r="E16" s="44" t="str">
        <x:f>IF(A16="","",SUMIFS('明細_修正後'!$H$7:$H$106,'明細_修正後'!$A$7:$A$106,A16,'明細_修正後'!$B$7:$B$106,B16))</x:f>
      </x:c>
      <x:c r="F16" s="63" t="str">
        <x:f>IF(A16="","",SUMIFS('明細_修正後'!$J$7:$J$106,'明細_修正後'!$A$7:$A$106,A16,'明細_修正後'!$B$7:$B$106,B16))</x:f>
      </x:c>
      <x:c r="G16" s="44" t="str">
        <x:f>IF(OR(A16="",NOT(ISNUMBER(C16))),"",E16-C16)</x:f>
      </x:c>
      <x:c r="H16" s="63" t="str">
        <x:f>IF(OR(A16="",NOT(ISNUMBER(D16))),"",F16-D16)</x:f>
      </x:c>
      <x:c r="I16" s="44" t="str">
        <x:f>IF(A16="","",COUNTIFS('明細_修正後'!$A$7:$A$106,A16,'明細_修正後'!$B$7:$B$106,B16,'明細_修正後'!$I$7:$I$106,"要確認")+COUNTIFS('明細_修正後'!$A$7:$A$106,A16,'明細_修正後'!$B$7:$B$106,B16,'明細_修正後'!$I$7:$I$106,"集計対象",'明細_修正後'!$L$7:$L$106,"?*"))</x:f>
      </x:c>
      <x:c r="J16" s="44" t="str">
        <x:f>IF(COUNTA(A16:D16,K16)=0,"未入力",IF(OR($B$3="",$E$3="",$B$4=""),"条件未入力",IF($B$4&lt;&gt;"単独担当・月次","設計見直し",IF(OR(LEN(TRIM(A16))=0,LEN(TRIM(B16))=0),"台帳必須値未入力",IFERROR(IF(OR(NOT(TEXT(DATE(VALUE(LEFT($B$3,4)),VALUE(RIGHT($B$3,2)),1),"yyyy-mm")=$B$3),NOT(TEXT(DATE(VALUE(LEFT($E$3,4)),VALUE(RIGHT($E$3,2)),1),"yyyy-mm")=$E$3),NOT(TEXT(DATE(VALUE(LEFT(B16,4)),VALUE(RIGHT(B16,2)),1),"yyyy-mm")=B16),$B$3&gt;$E$3),"期間形式・範囲を確認",IF(OR(B16&lt;$B$3,B16&gt;$E$3),"対象期間外",IF(K16&lt;&gt;"受領済","未受領・未確認",IF(COUNTIF($A$7:$A$18,A16)&gt;1,"台帳重複",IF(COUNT(C16:D16)&lt;&gt;2,"元数値未入力",IF(OR(C16&lt;0,C16&lt;&gt;INT(C16),D16&lt;&gt;INT(D16)),"元数値の形式を確認",IF(OR(I16&gt;0,G16&lt;&gt;0,H16&lt;&gt;0),"要確認","数値一致・要承認"))))))),"入力形式を確認")))))</x:f>
        <x:v>未入力</x:v>
      </x:c>
      <x:c r="K16" s="20"/>
    </x:row>
    <x:row r="17" ht="42" customHeight="1">
      <x:c r="A17" s="20"/>
      <x:c r="B17" s="20"/>
      <x:c r="C17" s="20"/>
      <x:c r="D17" s="62"/>
      <x:c r="E17" s="44" t="str">
        <x:f>IF(A17="","",SUMIFS('明細_修正後'!$H$7:$H$106,'明細_修正後'!$A$7:$A$106,A17,'明細_修正後'!$B$7:$B$106,B17))</x:f>
      </x:c>
      <x:c r="F17" s="63" t="str">
        <x:f>IF(A17="","",SUMIFS('明細_修正後'!$J$7:$J$106,'明細_修正後'!$A$7:$A$106,A17,'明細_修正後'!$B$7:$B$106,B17))</x:f>
      </x:c>
      <x:c r="G17" s="44" t="str">
        <x:f>IF(OR(A17="",NOT(ISNUMBER(C17))),"",E17-C17)</x:f>
      </x:c>
      <x:c r="H17" s="63" t="str">
        <x:f>IF(OR(A17="",NOT(ISNUMBER(D17))),"",F17-D17)</x:f>
      </x:c>
      <x:c r="I17" s="44" t="str">
        <x:f>IF(A17="","",COUNTIFS('明細_修正後'!$A$7:$A$106,A17,'明細_修正後'!$B$7:$B$106,B17,'明細_修正後'!$I$7:$I$106,"要確認")+COUNTIFS('明細_修正後'!$A$7:$A$106,A17,'明細_修正後'!$B$7:$B$106,B17,'明細_修正後'!$I$7:$I$106,"集計対象",'明細_修正後'!$L$7:$L$106,"?*"))</x:f>
      </x:c>
      <x:c r="J17" s="44" t="str">
        <x:f>IF(COUNTA(A17:D17,K17)=0,"未入力",IF(OR($B$3="",$E$3="",$B$4=""),"条件未入力",IF($B$4&lt;&gt;"単独担当・月次","設計見直し",IF(OR(LEN(TRIM(A17))=0,LEN(TRIM(B17))=0),"台帳必須値未入力",IFERROR(IF(OR(NOT(TEXT(DATE(VALUE(LEFT($B$3,4)),VALUE(RIGHT($B$3,2)),1),"yyyy-mm")=$B$3),NOT(TEXT(DATE(VALUE(LEFT($E$3,4)),VALUE(RIGHT($E$3,2)),1),"yyyy-mm")=$E$3),NOT(TEXT(DATE(VALUE(LEFT(B17,4)),VALUE(RIGHT(B17,2)),1),"yyyy-mm")=B17),$B$3&gt;$E$3),"期間形式・範囲を確認",IF(OR(B17&lt;$B$3,B17&gt;$E$3),"対象期間外",IF(K17&lt;&gt;"受領済","未受領・未確認",IF(COUNTIF($A$7:$A$18,A17)&gt;1,"台帳重複",IF(COUNT(C17:D17)&lt;&gt;2,"元数値未入力",IF(OR(C17&lt;0,C17&lt;&gt;INT(C17),D17&lt;&gt;INT(D17)),"元数値の形式を確認",IF(OR(I17&gt;0,G17&lt;&gt;0,H17&lt;&gt;0),"要確認","数値一致・要承認"))))))),"入力形式を確認")))))</x:f>
        <x:v>未入力</x:v>
      </x:c>
      <x:c r="K17" s="20"/>
    </x:row>
    <x:row r="18" ht="42" customHeight="1">
      <x:c r="A18" s="20"/>
      <x:c r="B18" s="20"/>
      <x:c r="C18" s="20"/>
      <x:c r="D18" s="62"/>
      <x:c r="E18" s="44" t="str">
        <x:f>IF(A18="","",SUMIFS('明細_修正後'!$H$7:$H$106,'明細_修正後'!$A$7:$A$106,A18,'明細_修正後'!$B$7:$B$106,B18))</x:f>
      </x:c>
      <x:c r="F18" s="63" t="str">
        <x:f>IF(A18="","",SUMIFS('明細_修正後'!$J$7:$J$106,'明細_修正後'!$A$7:$A$106,A18,'明細_修正後'!$B$7:$B$106,B18))</x:f>
      </x:c>
      <x:c r="G18" s="44" t="str">
        <x:f>IF(OR(A18="",NOT(ISNUMBER(C18))),"",E18-C18)</x:f>
      </x:c>
      <x:c r="H18" s="63" t="str">
        <x:f>IF(OR(A18="",NOT(ISNUMBER(D18))),"",F18-D18)</x:f>
      </x:c>
      <x:c r="I18" s="44" t="str">
        <x:f>IF(A18="","",COUNTIFS('明細_修正後'!$A$7:$A$106,A18,'明細_修正後'!$B$7:$B$106,B18,'明細_修正後'!$I$7:$I$106,"要確認")+COUNTIFS('明細_修正後'!$A$7:$A$106,A18,'明細_修正後'!$B$7:$B$106,B18,'明細_修正後'!$I$7:$I$106,"集計対象",'明細_修正後'!$L$7:$L$106,"?*"))</x:f>
      </x:c>
      <x:c r="J18" s="44" t="str">
        <x:f>IF(COUNTA(A18:D18,K18)=0,"未入力",IF(OR($B$3="",$E$3="",$B$4=""),"条件未入力",IF($B$4&lt;&gt;"単独担当・月次","設計見直し",IF(OR(LEN(TRIM(A18))=0,LEN(TRIM(B18))=0),"台帳必須値未入力",IFERROR(IF(OR(NOT(TEXT(DATE(VALUE(LEFT($B$3,4)),VALUE(RIGHT($B$3,2)),1),"yyyy-mm")=$B$3),NOT(TEXT(DATE(VALUE(LEFT($E$3,4)),VALUE(RIGHT($E$3,2)),1),"yyyy-mm")=$E$3),NOT(TEXT(DATE(VALUE(LEFT(B18,4)),VALUE(RIGHT(B18,2)),1),"yyyy-mm")=B18),$B$3&gt;$E$3),"期間形式・範囲を確認",IF(OR(B18&lt;$B$3,B18&gt;$E$3),"対象期間外",IF(K18&lt;&gt;"受領済","未受領・未確認",IF(COUNTIF($A$7:$A$18,A18)&gt;1,"台帳重複",IF(COUNT(C18:D18)&lt;&gt;2,"元数値未入力",IF(OR(C18&lt;0,C18&lt;&gt;INT(C18),D18&lt;&gt;INT(D18)),"元数値の形式を確認",IF(OR(I18&gt;0,G18&lt;&gt;0,H18&lt;&gt;0),"要確認","数値一致・要承認"))))))),"入力形式を確認")))))</x:f>
        <x:v>未入力</x:v>
      </x:c>
      <x:c r="K18" s="20"/>
    </x:row>
    <x:row r="19" ht="42" customHeight="1">
      <x:c r="A19" s="14"/>
      <x:c r="B19" s="14"/>
      <x:c r="C19" s="14"/>
      <x:c r="D19" s="64"/>
      <x:c r="E19" s="14"/>
      <x:c r="F19" s="64"/>
      <x:c r="G19" s="14"/>
      <x:c r="H19" s="64"/>
      <x:c r="I19" s="14"/>
      <x:c r="J19" s="14"/>
      <x:c r="K19" s="14"/>
    </x:row>
    <x:row r="20" ht="42" customHeight="1">
      <x:c r="A20" s="65" t="str">
        <x:v>合計</x:v>
      </x:c>
      <x:c r="B20" s="65"/>
      <x:c r="C20" s="65" t="n">
        <x:f>IF(COUNTA($A$7:$A$18)=0,"",IF(COUNT(G7:G18)&lt;&gt;COUNTA($A$7:$A$18),"未確認",SUM(C7:C18)))</x:f>
        <x:v>12</x:v>
      </x:c>
      <x:c r="D20" s="66" t="n">
        <x:f>IF(COUNTA($A$7:$A$18)=0,"",IF(COUNT(H7:H18)&lt;&gt;COUNTA($A$7:$A$18),"未確認",SUM(D7:D18)))</x:f>
        <x:v>37000</x:v>
      </x:c>
      <x:c r="E20" s="65" t="n">
        <x:f>IF(COUNTA($A$7:$A$18)=0,"",SUM(E7:E18))</x:f>
        <x:v>12</x:v>
      </x:c>
      <x:c r="F20" s="66" t="n">
        <x:f>IF(COUNTA($A$7:$A$18)=0,"",SUM(F7:F18))</x:f>
        <x:v>37000</x:v>
      </x:c>
      <x:c r="G20" s="65" t="n">
        <x:f>IF(COUNTA($A$7:$A$18)=0,"",IF(COUNT(G7:G18)&lt;&gt;COUNTA($A$7:$A$18),"未確認",SUM(G7:G18)))</x:f>
        <x:v>0</x:v>
      </x:c>
      <x:c r="H20" s="66" t="n">
        <x:f>IF(COUNTA($A$7:$A$18)=0,"",IF(COUNT(H7:H18)&lt;&gt;COUNTA($A$7:$A$18),"未確認",SUM(H7:H18)))</x:f>
        <x:v>0</x:v>
      </x:c>
      <x:c r="I20" s="65" t="n">
        <x:f>IF(COUNTA($A$7:$A$18)=0,"",SUM(I7:I18))</x:f>
        <x:v>0</x:v>
      </x:c>
      <x:c r="J20" s="65" t="str">
        <x:v>自動確定しません</x:v>
      </x:c>
      <x:c r="K20" s="65"/>
    </x:row>
    <x:row r="21" ht="23" customHeight="1">
      <x:c r="A21" s="6"/>
      <x:c r="B21" s="6"/>
      <x:c r="C21" s="6"/>
      <x:c r="D21" s="6"/>
      <x:c r="E21" s="6"/>
      <x:c r="F21" s="6"/>
      <x:c r="G21" s="6"/>
      <x:c r="H21" s="6"/>
      <x:c r="I21" s="6"/>
      <x:c r="J21" s="6"/>
      <x:c r="K21" s="6"/>
    </x:row>
    <x:row r="22" ht="48" customHeight="1">
      <x:c r="A22" s="14" t="str">
        <x:v>一致＝数値一致・要承認。未登録の入力、期間外の行、未処理ファイル、採用版・IDを別途確認し、チェック表に確認者と日時を記録します。</x:v>
      </x:c>
      <x:c r="B22" s="14"/>
      <x:c r="C22" s="14"/>
      <x:c r="D22" s="14"/>
      <x:c r="E22" s="14"/>
      <x:c r="F22" s="14"/>
      <x:c r="G22" s="14"/>
      <x:c r="H22" s="14"/>
      <x:c r="I22" s="14"/>
      <x:c r="J22" s="14"/>
      <x:c r="K22" s="14"/>
    </x:row>
    <x:row r="23" ht="23" customHeight="1">
      <x:c r="A23" s="6"/>
      <x:c r="B23" s="6"/>
      <x:c r="C23" s="6"/>
      <x:c r="D23" s="6"/>
      <x:c r="E23" s="6"/>
      <x:c r="F23" s="6"/>
      <x:c r="G23" s="6"/>
      <x:c r="H23" s="6"/>
      <x:c r="I23" s="6"/>
      <x:c r="J23" s="6"/>
      <x:c r="K23" s="6"/>
    </x:row>
    <x:row r="24" ht="23" customHeight="1">
      <x:c r="A24" s="6"/>
      <x:c r="B24" s="6"/>
      <x:c r="C24" s="6"/>
      <x:c r="D24" s="6"/>
      <x:c r="E24" s="6"/>
      <x:c r="F24" s="6"/>
      <x:c r="G24" s="6"/>
      <x:c r="H24" s="6"/>
      <x:c r="I24" s="6"/>
      <x:c r="J24" s="6"/>
      <x:c r="K24" s="6"/>
    </x:row>
    <x:row r="25" ht="23" customHeight="1">
      <x:c r="A25" s="6"/>
      <x:c r="B25" s="6"/>
      <x:c r="C25" s="6"/>
      <x:c r="D25" s="6"/>
      <x:c r="E25" s="6"/>
      <x:c r="F25" s="6"/>
      <x:c r="G25" s="6"/>
      <x:c r="H25" s="6"/>
      <x:c r="I25" s="6"/>
      <x:c r="J25" s="6"/>
      <x:c r="K25" s="6"/>
    </x:row>
  </x:sheetData>
  <x:mergeCells>
    <x:mergeCell ref="A1:K1"/>
    <x:mergeCell ref="A2:K2"/>
    <x:mergeCell ref="B4:D4"/>
    <x:mergeCell ref="E4:K4"/>
    <x:mergeCell ref="A22:K22"/>
  </x:mergeCells>
  <x:conditionalFormatting sqref="J7:J18">
    <x:cfRule type="expression" dxfId="8" priority="1">
      <x:formula>$J7="要確認"</x:formula>
    </x:cfRule>
    <x:cfRule type="expression" dxfId="9" priority="2">
      <x:formula>$J7="設計見直し"</x:formula>
    </x:cfRule>
  </x:conditionalFormatting>
  <x:dataValidations count="2">
    <x:dataValidation type="list" sqref="B4">
      <x:formula1>"単独担当・月次,同時更新・即時処理,未確認"</x:formula1>
    </x:dataValidation>
    <x:dataValidation type="list" sqref="K7:K18">
      <x:formula1>"受領済,未受領,未確認"</x:formula1>
    </x:dataValidation>
  </x:dataValidations>
  <x:pageMargins left="0.7" right="0.7" top="0.75" bottom="0.75" header="0.3" footer="0.3"/>
</x:worksheet>
</file>

<file path=xl/worksheets/sheet7.xml><?xml version="1.0" encoding="utf-8"?>
<x:worksheet xmlns:x="http://schemas.openxmlformats.org/spreadsheetml/2006/main">
  <x:sheetFormatPr defaultRowHeight="15"/>
  <x:cols>
    <x:col min="1" max="1" width="32" hidden="0" customWidth="1"/>
    <x:col min="2" max="2" width="12" hidden="0" customWidth="1"/>
    <x:col min="3" max="3" width="16" hidden="0" customWidth="1"/>
    <x:col min="4" max="4" width="13" hidden="0" customWidth="1"/>
    <x:col min="5" max="5" width="17" hidden="0" customWidth="1"/>
    <x:col min="6" max="6" width="14" hidden="0" customWidth="1"/>
    <x:col min="7" max="7" width="30" hidden="0" customWidth="1"/>
    <x:col min="8" max="8" width="12" hidden="0" customWidth="1"/>
    <x:col min="9" max="9" width="14" hidden="0" customWidth="1"/>
    <x:col min="10" max="10" width="16" hidden="0" customWidth="1"/>
    <x:col min="11" max="11" width="12" hidden="0" customWidth="1"/>
    <x:col min="12" max="12" width="24" hidden="0" customWidth="1"/>
  </x:cols>
  <x:sheetData>
    <x:row r="1" ht="37" customHeight="1">
      <x:c r="A1" s="10" t="str">
        <x:v>明細_空欄</x:v>
      </x:c>
      <x:c r="B1" s="10"/>
      <x:c r="C1" s="10"/>
      <x:c r="D1" s="10"/>
      <x:c r="E1" s="10"/>
      <x:c r="F1" s="10"/>
      <x:c r="G1" s="10"/>
      <x:c r="H1" s="10"/>
      <x:c r="I1" s="10"/>
      <x:c r="J1" s="10"/>
      <x:c r="K1" s="10"/>
      <x:c r="L1" s="10"/>
    </x:row>
    <x:row r="2" ht="36" customHeight="1">
      <x:c r="A2" s="14" t="str">
        <x:v>自社記入用｜A:G・Iが入力、H・J:Lが数式。日付は文字列で入力。100明細まで。</x:v>
      </x:c>
      <x:c r="B2" s="14"/>
      <x:c r="C2" s="14"/>
      <x:c r="D2" s="14"/>
      <x:c r="E2" s="14"/>
      <x:c r="F2" s="14"/>
      <x:c r="G2" s="14"/>
      <x:c r="H2" s="14"/>
      <x:c r="I2" s="14"/>
      <x:c r="J2" s="14"/>
      <x:c r="K2" s="14"/>
      <x:c r="L2" s="14"/>
    </x:row>
    <x:row r="3" ht="23" customHeight="1">
      <x:c r="A3" s="6"/>
      <x:c r="B3" s="6"/>
      <x:c r="C3" s="6"/>
      <x:c r="D3" s="6"/>
      <x:c r="E3" s="6"/>
      <x:c r="F3" s="6"/>
      <x:c r="G3" s="6"/>
      <x:c r="H3" s="6"/>
      <x:c r="I3" s="6"/>
      <x:c r="J3" s="6"/>
      <x:c r="K3" s="6"/>
      <x:c r="L3" s="6"/>
    </x:row>
    <x:row r="4" ht="39" customHeight="1">
      <x:c r="A4" s="6" t="str">
        <x:v>集計対象件数</x:v>
      </x:c>
      <x:c r="B4" s="6" t="str">
        <x:f>IF(COUNTA(A7:A106)=0,"",SUM(H7:H106))</x:f>
      </x:c>
      <x:c r="C4" s="6" t="str">
        <x:v>件</x:v>
      </x:c>
      <x:c r="D4" s="6" t="str">
        <x:v>照合金額</x:v>
      </x:c>
      <x:c r="E4" s="40" t="str">
        <x:f>IF(COUNTA(A7:A106)=0,"",SUM(J7:J106))</x:f>
      </x:c>
      <x:c r="F4" s="6" t="str">
        <x:v>円</x:v>
      </x:c>
      <x:c r="G4" s="14" t="str">
        <x:v>数値一致だけで自動確定しません。原データの正当性・受領・採用範囲は人が確認します。</x:v>
      </x:c>
      <x:c r="H4" s="14"/>
      <x:c r="I4" s="14"/>
      <x:c r="J4" s="14"/>
      <x:c r="K4" s="14"/>
      <x:c r="L4" s="14"/>
    </x:row>
    <x:row r="5" ht="23" customHeight="1">
      <x:c r="A5" s="6"/>
      <x:c r="B5" s="6"/>
      <x:c r="C5" s="6"/>
      <x:c r="D5" s="6"/>
      <x:c r="E5" s="6"/>
      <x:c r="F5" s="6"/>
      <x:c r="G5" s="6"/>
      <x:c r="H5" s="6"/>
      <x:c r="I5" s="6"/>
      <x:c r="J5" s="6"/>
      <x:c r="K5" s="6"/>
      <x:c r="L5" s="6"/>
    </x:row>
    <x:row r="6" ht="34" customHeight="1">
      <x:c r="A6" s="10" t="str">
        <x:v>ファイル名</x:v>
      </x:c>
      <x:c r="B6" s="10" t="str">
        <x:v>対象月</x:v>
      </x:c>
      <x:c r="C6" s="10" t="str">
        <x:v>取引ID</x:v>
      </x:c>
      <x:c r="D6" s="10" t="str">
        <x:v>商品コード</x:v>
      </x:c>
      <x:c r="E6" s="10" t="str">
        <x:v>日付</x:v>
      </x:c>
      <x:c r="F6" s="10" t="str">
        <x:v>金額（円）</x:v>
      </x:c>
      <x:c r="G6" s="10" t="str">
        <x:v>エラー理由</x:v>
      </x:c>
      <x:c r="H6" s="10" t="str">
        <x:v>照合件数</x:v>
      </x:c>
      <x:c r="I6" s="10" t="str">
        <x:v>集計区分</x:v>
      </x:c>
      <x:c r="J6" s="10" t="str">
        <x:v>照合金額（円）</x:v>
      </x:c>
      <x:c r="K6" s="10" t="str">
        <x:v>ID重複数</x:v>
      </x:c>
      <x:c r="L6" s="10" t="str">
        <x:v>入力警告</x:v>
      </x:c>
    </x:row>
    <x:row r="7" ht="38" customHeight="1">
      <x:c r="A7" s="42"/>
      <x:c r="B7" s="42"/>
      <x:c r="C7" s="42"/>
      <x:c r="D7" s="42"/>
      <x:c r="E7" s="42"/>
      <x:c r="F7" s="43"/>
      <x:c r="G7" s="42"/>
      <x:c r="H7" s="44" t="str">
        <x:f>IF(COUNTA(A7:G7,I7)=0,"",IF(AND(I7="集計対象",L7=""),1,0))</x:f>
      </x:c>
      <x:c r="I7" s="42"/>
      <x:c r="J7" s="45" t="str">
        <x:f>IF(COUNTA(A7:G7,I7)=0,"",IF(H7=1,F7,0))</x:f>
      </x:c>
      <x:c r="K7" s="44" t="str">
        <x:f>IF(C7="","",IF(I7="対象外",0,COUNTIFS($C$7:$C$106,C7,$I$7:$I$106,"&lt;&gt;対象外")))</x:f>
      </x:c>
      <x:c r="L7" s="44" t="str">
        <x:f>IF(COUNTA(A7:G7,I7)=0,"",IFERROR(IF(OR(LEN(TRIM(A7))=0,LEN(TRIM(B7))=0,LEN(TRIM(C7))=0,LEN(TRIM(D7))=0,LEN(TRIM(E7))=0,AND(I7&lt;&gt;"集計対象",I7&lt;&gt;"要確認",I7&lt;&gt;"対象外"),NOT(ISNUMBER(F7))),"必須値・金額・区分",IF(F7&lt;&gt;INT(F7),"金額は整数",IF(NOT(TEXT(DATE(VALUE(LEFT(E7,4)),VALUE(MID(E7,6,2)),VALUE(RIGHT(E7,2))),"yyyy-mm-dd")=E7),"日付形式",IF(LEFT(E7,7)&lt;&gt;B7,"対象月違い",IF(K7&gt;1,"ID重複",""))))),"入力形式"))</x:f>
      </x:c>
    </x:row>
    <x:row r="8" ht="38" customHeight="1">
      <x:c r="A8" s="42"/>
      <x:c r="B8" s="42"/>
      <x:c r="C8" s="42"/>
      <x:c r="D8" s="42"/>
      <x:c r="E8" s="42"/>
      <x:c r="F8" s="43"/>
      <x:c r="G8" s="42"/>
      <x:c r="H8" s="44" t="str">
        <x:f>IF(COUNTA(A8:G8,I8)=0,"",IF(AND(I8="集計対象",L8=""),1,0))</x:f>
      </x:c>
      <x:c r="I8" s="42"/>
      <x:c r="J8" s="45" t="str">
        <x:f>IF(COUNTA(A8:G8,I8)=0,"",IF(H8=1,F8,0))</x:f>
      </x:c>
      <x:c r="K8" s="44" t="str">
        <x:f>IF(C8="","",IF(I8="対象外",0,COUNTIFS($C$7:$C$106,C8,$I$7:$I$106,"&lt;&gt;対象外")))</x:f>
      </x:c>
      <x:c r="L8" s="44" t="str">
        <x:f>IF(COUNTA(A8:G8,I8)=0,"",IFERROR(IF(OR(LEN(TRIM(A8))=0,LEN(TRIM(B8))=0,LEN(TRIM(C8))=0,LEN(TRIM(D8))=0,LEN(TRIM(E8))=0,AND(I8&lt;&gt;"集計対象",I8&lt;&gt;"要確認",I8&lt;&gt;"対象外"),NOT(ISNUMBER(F8))),"必須値・金額・区分",IF(F8&lt;&gt;INT(F8),"金額は整数",IF(NOT(TEXT(DATE(VALUE(LEFT(E8,4)),VALUE(MID(E8,6,2)),VALUE(RIGHT(E8,2))),"yyyy-mm-dd")=E8),"日付形式",IF(LEFT(E8,7)&lt;&gt;B8,"対象月違い",IF(K8&gt;1,"ID重複",""))))),"入力形式"))</x:f>
      </x:c>
    </x:row>
    <x:row r="9" ht="38" customHeight="1">
      <x:c r="A9" s="42"/>
      <x:c r="B9" s="42"/>
      <x:c r="C9" s="42"/>
      <x:c r="D9" s="42"/>
      <x:c r="E9" s="42"/>
      <x:c r="F9" s="43"/>
      <x:c r="G9" s="42"/>
      <x:c r="H9" s="44" t="str">
        <x:f>IF(COUNTA(A9:G9,I9)=0,"",IF(AND(I9="集計対象",L9=""),1,0))</x:f>
      </x:c>
      <x:c r="I9" s="42"/>
      <x:c r="J9" s="45" t="str">
        <x:f>IF(COUNTA(A9:G9,I9)=0,"",IF(H9=1,F9,0))</x:f>
      </x:c>
      <x:c r="K9" s="44" t="str">
        <x:f>IF(C9="","",IF(I9="対象外",0,COUNTIFS($C$7:$C$106,C9,$I$7:$I$106,"&lt;&gt;対象外")))</x:f>
      </x:c>
      <x:c r="L9" s="44" t="str">
        <x:f>IF(COUNTA(A9:G9,I9)=0,"",IFERROR(IF(OR(LEN(TRIM(A9))=0,LEN(TRIM(B9))=0,LEN(TRIM(C9))=0,LEN(TRIM(D9))=0,LEN(TRIM(E9))=0,AND(I9&lt;&gt;"集計対象",I9&lt;&gt;"要確認",I9&lt;&gt;"対象外"),NOT(ISNUMBER(F9))),"必須値・金額・区分",IF(F9&lt;&gt;INT(F9),"金額は整数",IF(NOT(TEXT(DATE(VALUE(LEFT(E9,4)),VALUE(MID(E9,6,2)),VALUE(RIGHT(E9,2))),"yyyy-mm-dd")=E9),"日付形式",IF(LEFT(E9,7)&lt;&gt;B9,"対象月違い",IF(K9&gt;1,"ID重複",""))))),"入力形式"))</x:f>
      </x:c>
    </x:row>
    <x:row r="10" ht="38" customHeight="1">
      <x:c r="A10" s="42"/>
      <x:c r="B10" s="42"/>
      <x:c r="C10" s="42"/>
      <x:c r="D10" s="42"/>
      <x:c r="E10" s="42"/>
      <x:c r="F10" s="43"/>
      <x:c r="G10" s="42"/>
      <x:c r="H10" s="44" t="str">
        <x:f>IF(COUNTA(A10:G10,I10)=0,"",IF(AND(I10="集計対象",L10=""),1,0))</x:f>
      </x:c>
      <x:c r="I10" s="42"/>
      <x:c r="J10" s="45" t="str">
        <x:f>IF(COUNTA(A10:G10,I10)=0,"",IF(H10=1,F10,0))</x:f>
      </x:c>
      <x:c r="K10" s="44" t="str">
        <x:f>IF(C10="","",IF(I10="対象外",0,COUNTIFS($C$7:$C$106,C10,$I$7:$I$106,"&lt;&gt;対象外")))</x:f>
      </x:c>
      <x:c r="L10" s="44" t="str">
        <x:f>IF(COUNTA(A10:G10,I10)=0,"",IFERROR(IF(OR(LEN(TRIM(A10))=0,LEN(TRIM(B10))=0,LEN(TRIM(C10))=0,LEN(TRIM(D10))=0,LEN(TRIM(E10))=0,AND(I10&lt;&gt;"集計対象",I10&lt;&gt;"要確認",I10&lt;&gt;"対象外"),NOT(ISNUMBER(F10))),"必須値・金額・区分",IF(F10&lt;&gt;INT(F10),"金額は整数",IF(NOT(TEXT(DATE(VALUE(LEFT(E10,4)),VALUE(MID(E10,6,2)),VALUE(RIGHT(E10,2))),"yyyy-mm-dd")=E10),"日付形式",IF(LEFT(E10,7)&lt;&gt;B10,"対象月違い",IF(K10&gt;1,"ID重複",""))))),"入力形式"))</x:f>
      </x:c>
    </x:row>
    <x:row r="11" ht="38" customHeight="1">
      <x:c r="A11" s="42"/>
      <x:c r="B11" s="42"/>
      <x:c r="C11" s="42"/>
      <x:c r="D11" s="42"/>
      <x:c r="E11" s="42"/>
      <x:c r="F11" s="43"/>
      <x:c r="G11" s="42"/>
      <x:c r="H11" s="44" t="str">
        <x:f>IF(COUNTA(A11:G11,I11)=0,"",IF(AND(I11="集計対象",L11=""),1,0))</x:f>
      </x:c>
      <x:c r="I11" s="42"/>
      <x:c r="J11" s="45" t="str">
        <x:f>IF(COUNTA(A11:G11,I11)=0,"",IF(H11=1,F11,0))</x:f>
      </x:c>
      <x:c r="K11" s="44" t="str">
        <x:f>IF(C11="","",IF(I11="対象外",0,COUNTIFS($C$7:$C$106,C11,$I$7:$I$106,"&lt;&gt;対象外")))</x:f>
      </x:c>
      <x:c r="L11" s="44" t="str">
        <x:f>IF(COUNTA(A11:G11,I11)=0,"",IFERROR(IF(OR(LEN(TRIM(A11))=0,LEN(TRIM(B11))=0,LEN(TRIM(C11))=0,LEN(TRIM(D11))=0,LEN(TRIM(E11))=0,AND(I11&lt;&gt;"集計対象",I11&lt;&gt;"要確認",I11&lt;&gt;"対象外"),NOT(ISNUMBER(F11))),"必須値・金額・区分",IF(F11&lt;&gt;INT(F11),"金額は整数",IF(NOT(TEXT(DATE(VALUE(LEFT(E11,4)),VALUE(MID(E11,6,2)),VALUE(RIGHT(E11,2))),"yyyy-mm-dd")=E11),"日付形式",IF(LEFT(E11,7)&lt;&gt;B11,"対象月違い",IF(K11&gt;1,"ID重複",""))))),"入力形式"))</x:f>
      </x:c>
    </x:row>
    <x:row r="12" ht="38" customHeight="1">
      <x:c r="A12" s="42"/>
      <x:c r="B12" s="42"/>
      <x:c r="C12" s="42"/>
      <x:c r="D12" s="42"/>
      <x:c r="E12" s="42"/>
      <x:c r="F12" s="43"/>
      <x:c r="G12" s="42"/>
      <x:c r="H12" s="44" t="str">
        <x:f>IF(COUNTA(A12:G12,I12)=0,"",IF(AND(I12="集計対象",L12=""),1,0))</x:f>
      </x:c>
      <x:c r="I12" s="42"/>
      <x:c r="J12" s="45" t="str">
        <x:f>IF(COUNTA(A12:G12,I12)=0,"",IF(H12=1,F12,0))</x:f>
      </x:c>
      <x:c r="K12" s="44" t="str">
        <x:f>IF(C12="","",IF(I12="対象外",0,COUNTIFS($C$7:$C$106,C12,$I$7:$I$106,"&lt;&gt;対象外")))</x:f>
      </x:c>
      <x:c r="L12" s="44" t="str">
        <x:f>IF(COUNTA(A12:G12,I12)=0,"",IFERROR(IF(OR(LEN(TRIM(A12))=0,LEN(TRIM(B12))=0,LEN(TRIM(C12))=0,LEN(TRIM(D12))=0,LEN(TRIM(E12))=0,AND(I12&lt;&gt;"集計対象",I12&lt;&gt;"要確認",I12&lt;&gt;"対象外"),NOT(ISNUMBER(F12))),"必須値・金額・区分",IF(F12&lt;&gt;INT(F12),"金額は整数",IF(NOT(TEXT(DATE(VALUE(LEFT(E12,4)),VALUE(MID(E12,6,2)),VALUE(RIGHT(E12,2))),"yyyy-mm-dd")=E12),"日付形式",IF(LEFT(E12,7)&lt;&gt;B12,"対象月違い",IF(K12&gt;1,"ID重複",""))))),"入力形式"))</x:f>
      </x:c>
    </x:row>
    <x:row r="13" ht="38" customHeight="1">
      <x:c r="A13" s="42"/>
      <x:c r="B13" s="42"/>
      <x:c r="C13" s="42"/>
      <x:c r="D13" s="42"/>
      <x:c r="E13" s="42"/>
      <x:c r="F13" s="43"/>
      <x:c r="G13" s="42"/>
      <x:c r="H13" s="44" t="str">
        <x:f>IF(COUNTA(A13:G13,I13)=0,"",IF(AND(I13="集計対象",L13=""),1,0))</x:f>
      </x:c>
      <x:c r="I13" s="42"/>
      <x:c r="J13" s="45" t="str">
        <x:f>IF(COUNTA(A13:G13,I13)=0,"",IF(H13=1,F13,0))</x:f>
      </x:c>
      <x:c r="K13" s="44" t="str">
        <x:f>IF(C13="","",IF(I13="対象外",0,COUNTIFS($C$7:$C$106,C13,$I$7:$I$106,"&lt;&gt;対象外")))</x:f>
      </x:c>
      <x:c r="L13" s="44" t="str">
        <x:f>IF(COUNTA(A13:G13,I13)=0,"",IFERROR(IF(OR(LEN(TRIM(A13))=0,LEN(TRIM(B13))=0,LEN(TRIM(C13))=0,LEN(TRIM(D13))=0,LEN(TRIM(E13))=0,AND(I13&lt;&gt;"集計対象",I13&lt;&gt;"要確認",I13&lt;&gt;"対象外"),NOT(ISNUMBER(F13))),"必須値・金額・区分",IF(F13&lt;&gt;INT(F13),"金額は整数",IF(NOT(TEXT(DATE(VALUE(LEFT(E13,4)),VALUE(MID(E13,6,2)),VALUE(RIGHT(E13,2))),"yyyy-mm-dd")=E13),"日付形式",IF(LEFT(E13,7)&lt;&gt;B13,"対象月違い",IF(K13&gt;1,"ID重複",""))))),"入力形式"))</x:f>
      </x:c>
    </x:row>
    <x:row r="14" ht="38" customHeight="1">
      <x:c r="A14" s="42"/>
      <x:c r="B14" s="42"/>
      <x:c r="C14" s="42"/>
      <x:c r="D14" s="42"/>
      <x:c r="E14" s="42"/>
      <x:c r="F14" s="43"/>
      <x:c r="G14" s="42"/>
      <x:c r="H14" s="44" t="str">
        <x:f>IF(COUNTA(A14:G14,I14)=0,"",IF(AND(I14="集計対象",L14=""),1,0))</x:f>
      </x:c>
      <x:c r="I14" s="42"/>
      <x:c r="J14" s="45" t="str">
        <x:f>IF(COUNTA(A14:G14,I14)=0,"",IF(H14=1,F14,0))</x:f>
      </x:c>
      <x:c r="K14" s="44" t="str">
        <x:f>IF(C14="","",IF(I14="対象外",0,COUNTIFS($C$7:$C$106,C14,$I$7:$I$106,"&lt;&gt;対象外")))</x:f>
      </x:c>
      <x:c r="L14" s="44" t="str">
        <x:f>IF(COUNTA(A14:G14,I14)=0,"",IFERROR(IF(OR(LEN(TRIM(A14))=0,LEN(TRIM(B14))=0,LEN(TRIM(C14))=0,LEN(TRIM(D14))=0,LEN(TRIM(E14))=0,AND(I14&lt;&gt;"集計対象",I14&lt;&gt;"要確認",I14&lt;&gt;"対象外"),NOT(ISNUMBER(F14))),"必須値・金額・区分",IF(F14&lt;&gt;INT(F14),"金額は整数",IF(NOT(TEXT(DATE(VALUE(LEFT(E14,4)),VALUE(MID(E14,6,2)),VALUE(RIGHT(E14,2))),"yyyy-mm-dd")=E14),"日付形式",IF(LEFT(E14,7)&lt;&gt;B14,"対象月違い",IF(K14&gt;1,"ID重複",""))))),"入力形式"))</x:f>
      </x:c>
    </x:row>
    <x:row r="15" ht="38" customHeight="1">
      <x:c r="A15" s="42"/>
      <x:c r="B15" s="42"/>
      <x:c r="C15" s="42"/>
      <x:c r="D15" s="42"/>
      <x:c r="E15" s="42"/>
      <x:c r="F15" s="43"/>
      <x:c r="G15" s="42"/>
      <x:c r="H15" s="44" t="str">
        <x:f>IF(COUNTA(A15:G15,I15)=0,"",IF(AND(I15="集計対象",L15=""),1,0))</x:f>
      </x:c>
      <x:c r="I15" s="42"/>
      <x:c r="J15" s="45" t="str">
        <x:f>IF(COUNTA(A15:G15,I15)=0,"",IF(H15=1,F15,0))</x:f>
      </x:c>
      <x:c r="K15" s="44" t="str">
        <x:f>IF(C15="","",IF(I15="対象外",0,COUNTIFS($C$7:$C$106,C15,$I$7:$I$106,"&lt;&gt;対象外")))</x:f>
      </x:c>
      <x:c r="L15" s="44" t="str">
        <x:f>IF(COUNTA(A15:G15,I15)=0,"",IFERROR(IF(OR(LEN(TRIM(A15))=0,LEN(TRIM(B15))=0,LEN(TRIM(C15))=0,LEN(TRIM(D15))=0,LEN(TRIM(E15))=0,AND(I15&lt;&gt;"集計対象",I15&lt;&gt;"要確認",I15&lt;&gt;"対象外"),NOT(ISNUMBER(F15))),"必須値・金額・区分",IF(F15&lt;&gt;INT(F15),"金額は整数",IF(NOT(TEXT(DATE(VALUE(LEFT(E15,4)),VALUE(MID(E15,6,2)),VALUE(RIGHT(E15,2))),"yyyy-mm-dd")=E15),"日付形式",IF(LEFT(E15,7)&lt;&gt;B15,"対象月違い",IF(K15&gt;1,"ID重複",""))))),"入力形式"))</x:f>
      </x:c>
    </x:row>
    <x:row r="16" ht="38" customHeight="1">
      <x:c r="A16" s="42"/>
      <x:c r="B16" s="42"/>
      <x:c r="C16" s="42"/>
      <x:c r="D16" s="42"/>
      <x:c r="E16" s="42"/>
      <x:c r="F16" s="43"/>
      <x:c r="G16" s="42"/>
      <x:c r="H16" s="44" t="str">
        <x:f>IF(COUNTA(A16:G16,I16)=0,"",IF(AND(I16="集計対象",L16=""),1,0))</x:f>
      </x:c>
      <x:c r="I16" s="42"/>
      <x:c r="J16" s="45" t="str">
        <x:f>IF(COUNTA(A16:G16,I16)=0,"",IF(H16=1,F16,0))</x:f>
      </x:c>
      <x:c r="K16" s="44" t="str">
        <x:f>IF(C16="","",IF(I16="対象外",0,COUNTIFS($C$7:$C$106,C16,$I$7:$I$106,"&lt;&gt;対象外")))</x:f>
      </x:c>
      <x:c r="L16" s="44" t="str">
        <x:f>IF(COUNTA(A16:G16,I16)=0,"",IFERROR(IF(OR(LEN(TRIM(A16))=0,LEN(TRIM(B16))=0,LEN(TRIM(C16))=0,LEN(TRIM(D16))=0,LEN(TRIM(E16))=0,AND(I16&lt;&gt;"集計対象",I16&lt;&gt;"要確認",I16&lt;&gt;"対象外"),NOT(ISNUMBER(F16))),"必須値・金額・区分",IF(F16&lt;&gt;INT(F16),"金額は整数",IF(NOT(TEXT(DATE(VALUE(LEFT(E16,4)),VALUE(MID(E16,6,2)),VALUE(RIGHT(E16,2))),"yyyy-mm-dd")=E16),"日付形式",IF(LEFT(E16,7)&lt;&gt;B16,"対象月違い",IF(K16&gt;1,"ID重複",""))))),"入力形式"))</x:f>
      </x:c>
    </x:row>
    <x:row r="17" ht="38" customHeight="1">
      <x:c r="A17" s="42"/>
      <x:c r="B17" s="42"/>
      <x:c r="C17" s="42"/>
      <x:c r="D17" s="42"/>
      <x:c r="E17" s="42"/>
      <x:c r="F17" s="43"/>
      <x:c r="G17" s="42"/>
      <x:c r="H17" s="44" t="str">
        <x:f>IF(COUNTA(A17:G17,I17)=0,"",IF(AND(I17="集計対象",L17=""),1,0))</x:f>
      </x:c>
      <x:c r="I17" s="42"/>
      <x:c r="J17" s="45" t="str">
        <x:f>IF(COUNTA(A17:G17,I17)=0,"",IF(H17=1,F17,0))</x:f>
      </x:c>
      <x:c r="K17" s="44" t="str">
        <x:f>IF(C17="","",IF(I17="対象外",0,COUNTIFS($C$7:$C$106,C17,$I$7:$I$106,"&lt;&gt;対象外")))</x:f>
      </x:c>
      <x:c r="L17" s="44" t="str">
        <x:f>IF(COUNTA(A17:G17,I17)=0,"",IFERROR(IF(OR(LEN(TRIM(A17))=0,LEN(TRIM(B17))=0,LEN(TRIM(C17))=0,LEN(TRIM(D17))=0,LEN(TRIM(E17))=0,AND(I17&lt;&gt;"集計対象",I17&lt;&gt;"要確認",I17&lt;&gt;"対象外"),NOT(ISNUMBER(F17))),"必須値・金額・区分",IF(F17&lt;&gt;INT(F17),"金額は整数",IF(NOT(TEXT(DATE(VALUE(LEFT(E17,4)),VALUE(MID(E17,6,2)),VALUE(RIGHT(E17,2))),"yyyy-mm-dd")=E17),"日付形式",IF(LEFT(E17,7)&lt;&gt;B17,"対象月違い",IF(K17&gt;1,"ID重複",""))))),"入力形式"))</x:f>
      </x:c>
    </x:row>
    <x:row r="18" ht="38" customHeight="1">
      <x:c r="A18" s="42"/>
      <x:c r="B18" s="42"/>
      <x:c r="C18" s="42"/>
      <x:c r="D18" s="42"/>
      <x:c r="E18" s="42"/>
      <x:c r="F18" s="43"/>
      <x:c r="G18" s="42"/>
      <x:c r="H18" s="44" t="str">
        <x:f>IF(COUNTA(A18:G18,I18)=0,"",IF(AND(I18="集計対象",L18=""),1,0))</x:f>
      </x:c>
      <x:c r="I18" s="42"/>
      <x:c r="J18" s="45" t="str">
        <x:f>IF(COUNTA(A18:G18,I18)=0,"",IF(H18=1,F18,0))</x:f>
      </x:c>
      <x:c r="K18" s="44" t="str">
        <x:f>IF(C18="","",IF(I18="対象外",0,COUNTIFS($C$7:$C$106,C18,$I$7:$I$106,"&lt;&gt;対象外")))</x:f>
      </x:c>
      <x:c r="L18" s="44" t="str">
        <x:f>IF(COUNTA(A18:G18,I18)=0,"",IFERROR(IF(OR(LEN(TRIM(A18))=0,LEN(TRIM(B18))=0,LEN(TRIM(C18))=0,LEN(TRIM(D18))=0,LEN(TRIM(E18))=0,AND(I18&lt;&gt;"集計対象",I18&lt;&gt;"要確認",I18&lt;&gt;"対象外"),NOT(ISNUMBER(F18))),"必須値・金額・区分",IF(F18&lt;&gt;INT(F18),"金額は整数",IF(NOT(TEXT(DATE(VALUE(LEFT(E18,4)),VALUE(MID(E18,6,2)),VALUE(RIGHT(E18,2))),"yyyy-mm-dd")=E18),"日付形式",IF(LEFT(E18,7)&lt;&gt;B18,"対象月違い",IF(K18&gt;1,"ID重複",""))))),"入力形式"))</x:f>
      </x:c>
    </x:row>
    <x:row r="19" ht="38" customHeight="1">
      <x:c r="A19" s="42"/>
      <x:c r="B19" s="42"/>
      <x:c r="C19" s="42"/>
      <x:c r="D19" s="42"/>
      <x:c r="E19" s="42"/>
      <x:c r="F19" s="43"/>
      <x:c r="G19" s="42"/>
      <x:c r="H19" s="44" t="str">
        <x:f>IF(COUNTA(A19:G19,I19)=0,"",IF(AND(I19="集計対象",L19=""),1,0))</x:f>
      </x:c>
      <x:c r="I19" s="42"/>
      <x:c r="J19" s="45" t="str">
        <x:f>IF(COUNTA(A19:G19,I19)=0,"",IF(H19=1,F19,0))</x:f>
      </x:c>
      <x:c r="K19" s="44" t="str">
        <x:f>IF(C19="","",IF(I19="対象外",0,COUNTIFS($C$7:$C$106,C19,$I$7:$I$106,"&lt;&gt;対象外")))</x:f>
      </x:c>
      <x:c r="L19" s="44" t="str">
        <x:f>IF(COUNTA(A19:G19,I19)=0,"",IFERROR(IF(OR(LEN(TRIM(A19))=0,LEN(TRIM(B19))=0,LEN(TRIM(C19))=0,LEN(TRIM(D19))=0,LEN(TRIM(E19))=0,AND(I19&lt;&gt;"集計対象",I19&lt;&gt;"要確認",I19&lt;&gt;"対象外"),NOT(ISNUMBER(F19))),"必須値・金額・区分",IF(F19&lt;&gt;INT(F19),"金額は整数",IF(NOT(TEXT(DATE(VALUE(LEFT(E19,4)),VALUE(MID(E19,6,2)),VALUE(RIGHT(E19,2))),"yyyy-mm-dd")=E19),"日付形式",IF(LEFT(E19,7)&lt;&gt;B19,"対象月違い",IF(K19&gt;1,"ID重複",""))))),"入力形式"))</x:f>
      </x:c>
    </x:row>
    <x:row r="20" ht="38" customHeight="1">
      <x:c r="A20" s="42"/>
      <x:c r="B20" s="42"/>
      <x:c r="C20" s="42"/>
      <x:c r="D20" s="42"/>
      <x:c r="E20" s="42"/>
      <x:c r="F20" s="43"/>
      <x:c r="G20" s="42"/>
      <x:c r="H20" s="44" t="str">
        <x:f>IF(COUNTA(A20:G20,I20)=0,"",IF(AND(I20="集計対象",L20=""),1,0))</x:f>
      </x:c>
      <x:c r="I20" s="42"/>
      <x:c r="J20" s="45" t="str">
        <x:f>IF(COUNTA(A20:G20,I20)=0,"",IF(H20=1,F20,0))</x:f>
      </x:c>
      <x:c r="K20" s="44" t="str">
        <x:f>IF(C20="","",IF(I20="対象外",0,COUNTIFS($C$7:$C$106,C20,$I$7:$I$106,"&lt;&gt;対象外")))</x:f>
      </x:c>
      <x:c r="L20" s="44" t="str">
        <x:f>IF(COUNTA(A20:G20,I20)=0,"",IFERROR(IF(OR(LEN(TRIM(A20))=0,LEN(TRIM(B20))=0,LEN(TRIM(C20))=0,LEN(TRIM(D20))=0,LEN(TRIM(E20))=0,AND(I20&lt;&gt;"集計対象",I20&lt;&gt;"要確認",I20&lt;&gt;"対象外"),NOT(ISNUMBER(F20))),"必須値・金額・区分",IF(F20&lt;&gt;INT(F20),"金額は整数",IF(NOT(TEXT(DATE(VALUE(LEFT(E20,4)),VALUE(MID(E20,6,2)),VALUE(RIGHT(E20,2))),"yyyy-mm-dd")=E20),"日付形式",IF(LEFT(E20,7)&lt;&gt;B20,"対象月違い",IF(K20&gt;1,"ID重複",""))))),"入力形式"))</x:f>
      </x:c>
    </x:row>
    <x:row r="21" ht="38" customHeight="1">
      <x:c r="A21" s="42"/>
      <x:c r="B21" s="42"/>
      <x:c r="C21" s="42"/>
      <x:c r="D21" s="42"/>
      <x:c r="E21" s="42"/>
      <x:c r="F21" s="43"/>
      <x:c r="G21" s="42"/>
      <x:c r="H21" s="44" t="str">
        <x:f>IF(COUNTA(A21:G21,I21)=0,"",IF(AND(I21="集計対象",L21=""),1,0))</x:f>
      </x:c>
      <x:c r="I21" s="42"/>
      <x:c r="J21" s="45" t="str">
        <x:f>IF(COUNTA(A21:G21,I21)=0,"",IF(H21=1,F21,0))</x:f>
      </x:c>
      <x:c r="K21" s="44" t="str">
        <x:f>IF(C21="","",IF(I21="対象外",0,COUNTIFS($C$7:$C$106,C21,$I$7:$I$106,"&lt;&gt;対象外")))</x:f>
      </x:c>
      <x:c r="L21" s="44" t="str">
        <x:f>IF(COUNTA(A21:G21,I21)=0,"",IFERROR(IF(OR(LEN(TRIM(A21))=0,LEN(TRIM(B21))=0,LEN(TRIM(C21))=0,LEN(TRIM(D21))=0,LEN(TRIM(E21))=0,AND(I21&lt;&gt;"集計対象",I21&lt;&gt;"要確認",I21&lt;&gt;"対象外"),NOT(ISNUMBER(F21))),"必須値・金額・区分",IF(F21&lt;&gt;INT(F21),"金額は整数",IF(NOT(TEXT(DATE(VALUE(LEFT(E21,4)),VALUE(MID(E21,6,2)),VALUE(RIGHT(E21,2))),"yyyy-mm-dd")=E21),"日付形式",IF(LEFT(E21,7)&lt;&gt;B21,"対象月違い",IF(K21&gt;1,"ID重複",""))))),"入力形式"))</x:f>
      </x:c>
    </x:row>
    <x:row r="22" ht="38" customHeight="1">
      <x:c r="A22" s="42"/>
      <x:c r="B22" s="42"/>
      <x:c r="C22" s="42"/>
      <x:c r="D22" s="42"/>
      <x:c r="E22" s="42"/>
      <x:c r="F22" s="43"/>
      <x:c r="G22" s="42"/>
      <x:c r="H22" s="44" t="str">
        <x:f>IF(COUNTA(A22:G22,I22)=0,"",IF(AND(I22="集計対象",L22=""),1,0))</x:f>
      </x:c>
      <x:c r="I22" s="42"/>
      <x:c r="J22" s="45" t="str">
        <x:f>IF(COUNTA(A22:G22,I22)=0,"",IF(H22=1,F22,0))</x:f>
      </x:c>
      <x:c r="K22" s="44" t="str">
        <x:f>IF(C22="","",IF(I22="対象外",0,COUNTIFS($C$7:$C$106,C22,$I$7:$I$106,"&lt;&gt;対象外")))</x:f>
      </x:c>
      <x:c r="L22" s="44" t="str">
        <x:f>IF(COUNTA(A22:G22,I22)=0,"",IFERROR(IF(OR(LEN(TRIM(A22))=0,LEN(TRIM(B22))=0,LEN(TRIM(C22))=0,LEN(TRIM(D22))=0,LEN(TRIM(E22))=0,AND(I22&lt;&gt;"集計対象",I22&lt;&gt;"要確認",I22&lt;&gt;"対象外"),NOT(ISNUMBER(F22))),"必須値・金額・区分",IF(F22&lt;&gt;INT(F22),"金額は整数",IF(NOT(TEXT(DATE(VALUE(LEFT(E22,4)),VALUE(MID(E22,6,2)),VALUE(RIGHT(E22,2))),"yyyy-mm-dd")=E22),"日付形式",IF(LEFT(E22,7)&lt;&gt;B22,"対象月違い",IF(K22&gt;1,"ID重複",""))))),"入力形式"))</x:f>
      </x:c>
    </x:row>
    <x:row r="23" ht="38" customHeight="1">
      <x:c r="A23" s="42"/>
      <x:c r="B23" s="42"/>
      <x:c r="C23" s="42"/>
      <x:c r="D23" s="42"/>
      <x:c r="E23" s="42"/>
      <x:c r="F23" s="43"/>
      <x:c r="G23" s="42"/>
      <x:c r="H23" s="44" t="str">
        <x:f>IF(COUNTA(A23:G23,I23)=0,"",IF(AND(I23="集計対象",L23=""),1,0))</x:f>
      </x:c>
      <x:c r="I23" s="42"/>
      <x:c r="J23" s="45" t="str">
        <x:f>IF(COUNTA(A23:G23,I23)=0,"",IF(H23=1,F23,0))</x:f>
      </x:c>
      <x:c r="K23" s="44" t="str">
        <x:f>IF(C23="","",IF(I23="対象外",0,COUNTIFS($C$7:$C$106,C23,$I$7:$I$106,"&lt;&gt;対象外")))</x:f>
      </x:c>
      <x:c r="L23" s="44" t="str">
        <x:f>IF(COUNTA(A23:G23,I23)=0,"",IFERROR(IF(OR(LEN(TRIM(A23))=0,LEN(TRIM(B23))=0,LEN(TRIM(C23))=0,LEN(TRIM(D23))=0,LEN(TRIM(E23))=0,AND(I23&lt;&gt;"集計対象",I23&lt;&gt;"要確認",I23&lt;&gt;"対象外"),NOT(ISNUMBER(F23))),"必須値・金額・区分",IF(F23&lt;&gt;INT(F23),"金額は整数",IF(NOT(TEXT(DATE(VALUE(LEFT(E23,4)),VALUE(MID(E23,6,2)),VALUE(RIGHT(E23,2))),"yyyy-mm-dd")=E23),"日付形式",IF(LEFT(E23,7)&lt;&gt;B23,"対象月違い",IF(K23&gt;1,"ID重複",""))))),"入力形式"))</x:f>
      </x:c>
    </x:row>
    <x:row r="24" ht="38" customHeight="1">
      <x:c r="A24" s="42"/>
      <x:c r="B24" s="42"/>
      <x:c r="C24" s="42"/>
      <x:c r="D24" s="42"/>
      <x:c r="E24" s="42"/>
      <x:c r="F24" s="43"/>
      <x:c r="G24" s="42"/>
      <x:c r="H24" s="44" t="str">
        <x:f>IF(COUNTA(A24:G24,I24)=0,"",IF(AND(I24="集計対象",L24=""),1,0))</x:f>
      </x:c>
      <x:c r="I24" s="42"/>
      <x:c r="J24" s="45" t="str">
        <x:f>IF(COUNTA(A24:G24,I24)=0,"",IF(H24=1,F24,0))</x:f>
      </x:c>
      <x:c r="K24" s="44" t="str">
        <x:f>IF(C24="","",IF(I24="対象外",0,COUNTIFS($C$7:$C$106,C24,$I$7:$I$106,"&lt;&gt;対象外")))</x:f>
      </x:c>
      <x:c r="L24" s="44" t="str">
        <x:f>IF(COUNTA(A24:G24,I24)=0,"",IFERROR(IF(OR(LEN(TRIM(A24))=0,LEN(TRIM(B24))=0,LEN(TRIM(C24))=0,LEN(TRIM(D24))=0,LEN(TRIM(E24))=0,AND(I24&lt;&gt;"集計対象",I24&lt;&gt;"要確認",I24&lt;&gt;"対象外"),NOT(ISNUMBER(F24))),"必須値・金額・区分",IF(F24&lt;&gt;INT(F24),"金額は整数",IF(NOT(TEXT(DATE(VALUE(LEFT(E24,4)),VALUE(MID(E24,6,2)),VALUE(RIGHT(E24,2))),"yyyy-mm-dd")=E24),"日付形式",IF(LEFT(E24,7)&lt;&gt;B24,"対象月違い",IF(K24&gt;1,"ID重複",""))))),"入力形式"))</x:f>
      </x:c>
    </x:row>
    <x:row r="25" ht="38" customHeight="1">
      <x:c r="A25" s="42"/>
      <x:c r="B25" s="42"/>
      <x:c r="C25" s="42"/>
      <x:c r="D25" s="42"/>
      <x:c r="E25" s="42"/>
      <x:c r="F25" s="43"/>
      <x:c r="G25" s="42"/>
      <x:c r="H25" s="44" t="str">
        <x:f>IF(COUNTA(A25:G25,I25)=0,"",IF(AND(I25="集計対象",L25=""),1,0))</x:f>
      </x:c>
      <x:c r="I25" s="42"/>
      <x:c r="J25" s="45" t="str">
        <x:f>IF(COUNTA(A25:G25,I25)=0,"",IF(H25=1,F25,0))</x:f>
      </x:c>
      <x:c r="K25" s="44" t="str">
        <x:f>IF(C25="","",IF(I25="対象外",0,COUNTIFS($C$7:$C$106,C25,$I$7:$I$106,"&lt;&gt;対象外")))</x:f>
      </x:c>
      <x:c r="L25" s="44" t="str">
        <x:f>IF(COUNTA(A25:G25,I25)=0,"",IFERROR(IF(OR(LEN(TRIM(A25))=0,LEN(TRIM(B25))=0,LEN(TRIM(C25))=0,LEN(TRIM(D25))=0,LEN(TRIM(E25))=0,AND(I25&lt;&gt;"集計対象",I25&lt;&gt;"要確認",I25&lt;&gt;"対象外"),NOT(ISNUMBER(F25))),"必須値・金額・区分",IF(F25&lt;&gt;INT(F25),"金額は整数",IF(NOT(TEXT(DATE(VALUE(LEFT(E25,4)),VALUE(MID(E25,6,2)),VALUE(RIGHT(E25,2))),"yyyy-mm-dd")=E25),"日付形式",IF(LEFT(E25,7)&lt;&gt;B25,"対象月違い",IF(K25&gt;1,"ID重複",""))))),"入力形式"))</x:f>
      </x:c>
    </x:row>
    <x:row r="26" ht="38" customHeight="1">
      <x:c r="A26" s="42"/>
      <x:c r="B26" s="42"/>
      <x:c r="C26" s="42"/>
      <x:c r="D26" s="42"/>
      <x:c r="E26" s="42"/>
      <x:c r="F26" s="43"/>
      <x:c r="G26" s="42"/>
      <x:c r="H26" s="44" t="str">
        <x:f>IF(COUNTA(A26:G26,I26)=0,"",IF(AND(I26="集計対象",L26=""),1,0))</x:f>
      </x:c>
      <x:c r="I26" s="42"/>
      <x:c r="J26" s="45" t="str">
        <x:f>IF(COUNTA(A26:G26,I26)=0,"",IF(H26=1,F26,0))</x:f>
      </x:c>
      <x:c r="K26" s="44" t="str">
        <x:f>IF(C26="","",IF(I26="対象外",0,COUNTIFS($C$7:$C$106,C26,$I$7:$I$106,"&lt;&gt;対象外")))</x:f>
      </x:c>
      <x:c r="L26" s="44" t="str">
        <x:f>IF(COUNTA(A26:G26,I26)=0,"",IFERROR(IF(OR(LEN(TRIM(A26))=0,LEN(TRIM(B26))=0,LEN(TRIM(C26))=0,LEN(TRIM(D26))=0,LEN(TRIM(E26))=0,AND(I26&lt;&gt;"集計対象",I26&lt;&gt;"要確認",I26&lt;&gt;"対象外"),NOT(ISNUMBER(F26))),"必須値・金額・区分",IF(F26&lt;&gt;INT(F26),"金額は整数",IF(NOT(TEXT(DATE(VALUE(LEFT(E26,4)),VALUE(MID(E26,6,2)),VALUE(RIGHT(E26,2))),"yyyy-mm-dd")=E26),"日付形式",IF(LEFT(E26,7)&lt;&gt;B26,"対象月違い",IF(K26&gt;1,"ID重複",""))))),"入力形式"))</x:f>
      </x:c>
    </x:row>
    <x:row r="27" ht="38" customHeight="1">
      <x:c r="A27" s="42"/>
      <x:c r="B27" s="42"/>
      <x:c r="C27" s="42"/>
      <x:c r="D27" s="42"/>
      <x:c r="E27" s="42"/>
      <x:c r="F27" s="43"/>
      <x:c r="G27" s="42"/>
      <x:c r="H27" s="44" t="str">
        <x:f>IF(COUNTA(A27:G27,I27)=0,"",IF(AND(I27="集計対象",L27=""),1,0))</x:f>
      </x:c>
      <x:c r="I27" s="42"/>
      <x:c r="J27" s="45" t="str">
        <x:f>IF(COUNTA(A27:G27,I27)=0,"",IF(H27=1,F27,0))</x:f>
      </x:c>
      <x:c r="K27" s="44" t="str">
        <x:f>IF(C27="","",IF(I27="対象外",0,COUNTIFS($C$7:$C$106,C27,$I$7:$I$106,"&lt;&gt;対象外")))</x:f>
      </x:c>
      <x:c r="L27" s="44" t="str">
        <x:f>IF(COUNTA(A27:G27,I27)=0,"",IFERROR(IF(OR(LEN(TRIM(A27))=0,LEN(TRIM(B27))=0,LEN(TRIM(C27))=0,LEN(TRIM(D27))=0,LEN(TRIM(E27))=0,AND(I27&lt;&gt;"集計対象",I27&lt;&gt;"要確認",I27&lt;&gt;"対象外"),NOT(ISNUMBER(F27))),"必須値・金額・区分",IF(F27&lt;&gt;INT(F27),"金額は整数",IF(NOT(TEXT(DATE(VALUE(LEFT(E27,4)),VALUE(MID(E27,6,2)),VALUE(RIGHT(E27,2))),"yyyy-mm-dd")=E27),"日付形式",IF(LEFT(E27,7)&lt;&gt;B27,"対象月違い",IF(K27&gt;1,"ID重複",""))))),"入力形式"))</x:f>
      </x:c>
    </x:row>
    <x:row r="28" ht="38" customHeight="1">
      <x:c r="A28" s="42"/>
      <x:c r="B28" s="42"/>
      <x:c r="C28" s="42"/>
      <x:c r="D28" s="42"/>
      <x:c r="E28" s="42"/>
      <x:c r="F28" s="43"/>
      <x:c r="G28" s="42"/>
      <x:c r="H28" s="44" t="str">
        <x:f>IF(COUNTA(A28:G28,I28)=0,"",IF(AND(I28="集計対象",L28=""),1,0))</x:f>
      </x:c>
      <x:c r="I28" s="42"/>
      <x:c r="J28" s="45" t="str">
        <x:f>IF(COUNTA(A28:G28,I28)=0,"",IF(H28=1,F28,0))</x:f>
      </x:c>
      <x:c r="K28" s="44" t="str">
        <x:f>IF(C28="","",IF(I28="対象外",0,COUNTIFS($C$7:$C$106,C28,$I$7:$I$106,"&lt;&gt;対象外")))</x:f>
      </x:c>
      <x:c r="L28" s="44" t="str">
        <x:f>IF(COUNTA(A28:G28,I28)=0,"",IFERROR(IF(OR(LEN(TRIM(A28))=0,LEN(TRIM(B28))=0,LEN(TRIM(C28))=0,LEN(TRIM(D28))=0,LEN(TRIM(E28))=0,AND(I28&lt;&gt;"集計対象",I28&lt;&gt;"要確認",I28&lt;&gt;"対象外"),NOT(ISNUMBER(F28))),"必須値・金額・区分",IF(F28&lt;&gt;INT(F28),"金額は整数",IF(NOT(TEXT(DATE(VALUE(LEFT(E28,4)),VALUE(MID(E28,6,2)),VALUE(RIGHT(E28,2))),"yyyy-mm-dd")=E28),"日付形式",IF(LEFT(E28,7)&lt;&gt;B28,"対象月違い",IF(K28&gt;1,"ID重複",""))))),"入力形式"))</x:f>
      </x:c>
    </x:row>
    <x:row r="29" ht="38" customHeight="1">
      <x:c r="A29" s="42"/>
      <x:c r="B29" s="42"/>
      <x:c r="C29" s="42"/>
      <x:c r="D29" s="42"/>
      <x:c r="E29" s="42"/>
      <x:c r="F29" s="43"/>
      <x:c r="G29" s="42"/>
      <x:c r="H29" s="44" t="str">
        <x:f>IF(COUNTA(A29:G29,I29)=0,"",IF(AND(I29="集計対象",L29=""),1,0))</x:f>
      </x:c>
      <x:c r="I29" s="42"/>
      <x:c r="J29" s="45" t="str">
        <x:f>IF(COUNTA(A29:G29,I29)=0,"",IF(H29=1,F29,0))</x:f>
      </x:c>
      <x:c r="K29" s="44" t="str">
        <x:f>IF(C29="","",IF(I29="対象外",0,COUNTIFS($C$7:$C$106,C29,$I$7:$I$106,"&lt;&gt;対象外")))</x:f>
      </x:c>
      <x:c r="L29" s="44" t="str">
        <x:f>IF(COUNTA(A29:G29,I29)=0,"",IFERROR(IF(OR(LEN(TRIM(A29))=0,LEN(TRIM(B29))=0,LEN(TRIM(C29))=0,LEN(TRIM(D29))=0,LEN(TRIM(E29))=0,AND(I29&lt;&gt;"集計対象",I29&lt;&gt;"要確認",I29&lt;&gt;"対象外"),NOT(ISNUMBER(F29))),"必須値・金額・区分",IF(F29&lt;&gt;INT(F29),"金額は整数",IF(NOT(TEXT(DATE(VALUE(LEFT(E29,4)),VALUE(MID(E29,6,2)),VALUE(RIGHT(E29,2))),"yyyy-mm-dd")=E29),"日付形式",IF(LEFT(E29,7)&lt;&gt;B29,"対象月違い",IF(K29&gt;1,"ID重複",""))))),"入力形式"))</x:f>
      </x:c>
    </x:row>
    <x:row r="30" ht="38" customHeight="1">
      <x:c r="A30" s="42"/>
      <x:c r="B30" s="42"/>
      <x:c r="C30" s="42"/>
      <x:c r="D30" s="42"/>
      <x:c r="E30" s="42"/>
      <x:c r="F30" s="43"/>
      <x:c r="G30" s="42"/>
      <x:c r="H30" s="44" t="str">
        <x:f>IF(COUNTA(A30:G30,I30)=0,"",IF(AND(I30="集計対象",L30=""),1,0))</x:f>
      </x:c>
      <x:c r="I30" s="42"/>
      <x:c r="J30" s="45" t="str">
        <x:f>IF(COUNTA(A30:G30,I30)=0,"",IF(H30=1,F30,0))</x:f>
      </x:c>
      <x:c r="K30" s="44" t="str">
        <x:f>IF(C30="","",IF(I30="対象外",0,COUNTIFS($C$7:$C$106,C30,$I$7:$I$106,"&lt;&gt;対象外")))</x:f>
      </x:c>
      <x:c r="L30" s="44" t="str">
        <x:f>IF(COUNTA(A30:G30,I30)=0,"",IFERROR(IF(OR(LEN(TRIM(A30))=0,LEN(TRIM(B30))=0,LEN(TRIM(C30))=0,LEN(TRIM(D30))=0,LEN(TRIM(E30))=0,AND(I30&lt;&gt;"集計対象",I30&lt;&gt;"要確認",I30&lt;&gt;"対象外"),NOT(ISNUMBER(F30))),"必須値・金額・区分",IF(F30&lt;&gt;INT(F30),"金額は整数",IF(NOT(TEXT(DATE(VALUE(LEFT(E30,4)),VALUE(MID(E30,6,2)),VALUE(RIGHT(E30,2))),"yyyy-mm-dd")=E30),"日付形式",IF(LEFT(E30,7)&lt;&gt;B30,"対象月違い",IF(K30&gt;1,"ID重複",""))))),"入力形式"))</x:f>
      </x:c>
    </x:row>
    <x:row r="31" ht="38" customHeight="1">
      <x:c r="A31" s="42"/>
      <x:c r="B31" s="42"/>
      <x:c r="C31" s="42"/>
      <x:c r="D31" s="42"/>
      <x:c r="E31" s="42"/>
      <x:c r="F31" s="43"/>
      <x:c r="G31" s="42"/>
      <x:c r="H31" s="44" t="str">
        <x:f>IF(COUNTA(A31:G31,I31)=0,"",IF(AND(I31="集計対象",L31=""),1,0))</x:f>
      </x:c>
      <x:c r="I31" s="42"/>
      <x:c r="J31" s="45" t="str">
        <x:f>IF(COUNTA(A31:G31,I31)=0,"",IF(H31=1,F31,0))</x:f>
      </x:c>
      <x:c r="K31" s="44" t="str">
        <x:f>IF(C31="","",IF(I31="対象外",0,COUNTIFS($C$7:$C$106,C31,$I$7:$I$106,"&lt;&gt;対象外")))</x:f>
      </x:c>
      <x:c r="L31" s="44" t="str">
        <x:f>IF(COUNTA(A31:G31,I31)=0,"",IFERROR(IF(OR(LEN(TRIM(A31))=0,LEN(TRIM(B31))=0,LEN(TRIM(C31))=0,LEN(TRIM(D31))=0,LEN(TRIM(E31))=0,AND(I31&lt;&gt;"集計対象",I31&lt;&gt;"要確認",I31&lt;&gt;"対象外"),NOT(ISNUMBER(F31))),"必須値・金額・区分",IF(F31&lt;&gt;INT(F31),"金額は整数",IF(NOT(TEXT(DATE(VALUE(LEFT(E31,4)),VALUE(MID(E31,6,2)),VALUE(RIGHT(E31,2))),"yyyy-mm-dd")=E31),"日付形式",IF(LEFT(E31,7)&lt;&gt;B31,"対象月違い",IF(K31&gt;1,"ID重複",""))))),"入力形式"))</x:f>
      </x:c>
    </x:row>
    <x:row r="32" ht="38" customHeight="1">
      <x:c r="A32" s="42"/>
      <x:c r="B32" s="42"/>
      <x:c r="C32" s="42"/>
      <x:c r="D32" s="42"/>
      <x:c r="E32" s="42"/>
      <x:c r="F32" s="43"/>
      <x:c r="G32" s="42"/>
      <x:c r="H32" s="44" t="str">
        <x:f>IF(COUNTA(A32:G32,I32)=0,"",IF(AND(I32="集計対象",L32=""),1,0))</x:f>
      </x:c>
      <x:c r="I32" s="42"/>
      <x:c r="J32" s="45" t="str">
        <x:f>IF(COUNTA(A32:G32,I32)=0,"",IF(H32=1,F32,0))</x:f>
      </x:c>
      <x:c r="K32" s="44" t="str">
        <x:f>IF(C32="","",IF(I32="対象外",0,COUNTIFS($C$7:$C$106,C32,$I$7:$I$106,"&lt;&gt;対象外")))</x:f>
      </x:c>
      <x:c r="L32" s="44" t="str">
        <x:f>IF(COUNTA(A32:G32,I32)=0,"",IFERROR(IF(OR(LEN(TRIM(A32))=0,LEN(TRIM(B32))=0,LEN(TRIM(C32))=0,LEN(TRIM(D32))=0,LEN(TRIM(E32))=0,AND(I32&lt;&gt;"集計対象",I32&lt;&gt;"要確認",I32&lt;&gt;"対象外"),NOT(ISNUMBER(F32))),"必須値・金額・区分",IF(F32&lt;&gt;INT(F32),"金額は整数",IF(NOT(TEXT(DATE(VALUE(LEFT(E32,4)),VALUE(MID(E32,6,2)),VALUE(RIGHT(E32,2))),"yyyy-mm-dd")=E32),"日付形式",IF(LEFT(E32,7)&lt;&gt;B32,"対象月違い",IF(K32&gt;1,"ID重複",""))))),"入力形式"))</x:f>
      </x:c>
    </x:row>
    <x:row r="33" ht="38" customHeight="1">
      <x:c r="A33" s="42"/>
      <x:c r="B33" s="42"/>
      <x:c r="C33" s="42"/>
      <x:c r="D33" s="42"/>
      <x:c r="E33" s="42"/>
      <x:c r="F33" s="43"/>
      <x:c r="G33" s="42"/>
      <x:c r="H33" s="44" t="str">
        <x:f>IF(COUNTA(A33:G33,I33)=0,"",IF(AND(I33="集計対象",L33=""),1,0))</x:f>
      </x:c>
      <x:c r="I33" s="42"/>
      <x:c r="J33" s="45" t="str">
        <x:f>IF(COUNTA(A33:G33,I33)=0,"",IF(H33=1,F33,0))</x:f>
      </x:c>
      <x:c r="K33" s="44" t="str">
        <x:f>IF(C33="","",IF(I33="対象外",0,COUNTIFS($C$7:$C$106,C33,$I$7:$I$106,"&lt;&gt;対象外")))</x:f>
      </x:c>
      <x:c r="L33" s="44" t="str">
        <x:f>IF(COUNTA(A33:G33,I33)=0,"",IFERROR(IF(OR(LEN(TRIM(A33))=0,LEN(TRIM(B33))=0,LEN(TRIM(C33))=0,LEN(TRIM(D33))=0,LEN(TRIM(E33))=0,AND(I33&lt;&gt;"集計対象",I33&lt;&gt;"要確認",I33&lt;&gt;"対象外"),NOT(ISNUMBER(F33))),"必須値・金額・区分",IF(F33&lt;&gt;INT(F33),"金額は整数",IF(NOT(TEXT(DATE(VALUE(LEFT(E33,4)),VALUE(MID(E33,6,2)),VALUE(RIGHT(E33,2))),"yyyy-mm-dd")=E33),"日付形式",IF(LEFT(E33,7)&lt;&gt;B33,"対象月違い",IF(K33&gt;1,"ID重複",""))))),"入力形式"))</x:f>
      </x:c>
    </x:row>
    <x:row r="34" ht="38" customHeight="1">
      <x:c r="A34" s="42"/>
      <x:c r="B34" s="42"/>
      <x:c r="C34" s="42"/>
      <x:c r="D34" s="42"/>
      <x:c r="E34" s="42"/>
      <x:c r="F34" s="43"/>
      <x:c r="G34" s="42"/>
      <x:c r="H34" s="44" t="str">
        <x:f>IF(COUNTA(A34:G34,I34)=0,"",IF(AND(I34="集計対象",L34=""),1,0))</x:f>
      </x:c>
      <x:c r="I34" s="42"/>
      <x:c r="J34" s="45" t="str">
        <x:f>IF(COUNTA(A34:G34,I34)=0,"",IF(H34=1,F34,0))</x:f>
      </x:c>
      <x:c r="K34" s="44" t="str">
        <x:f>IF(C34="","",IF(I34="対象外",0,COUNTIFS($C$7:$C$106,C34,$I$7:$I$106,"&lt;&gt;対象外")))</x:f>
      </x:c>
      <x:c r="L34" s="44" t="str">
        <x:f>IF(COUNTA(A34:G34,I34)=0,"",IFERROR(IF(OR(LEN(TRIM(A34))=0,LEN(TRIM(B34))=0,LEN(TRIM(C34))=0,LEN(TRIM(D34))=0,LEN(TRIM(E34))=0,AND(I34&lt;&gt;"集計対象",I34&lt;&gt;"要確認",I34&lt;&gt;"対象外"),NOT(ISNUMBER(F34))),"必須値・金額・区分",IF(F34&lt;&gt;INT(F34),"金額は整数",IF(NOT(TEXT(DATE(VALUE(LEFT(E34,4)),VALUE(MID(E34,6,2)),VALUE(RIGHT(E34,2))),"yyyy-mm-dd")=E34),"日付形式",IF(LEFT(E34,7)&lt;&gt;B34,"対象月違い",IF(K34&gt;1,"ID重複",""))))),"入力形式"))</x:f>
      </x:c>
    </x:row>
    <x:row r="35" ht="38" customHeight="1">
      <x:c r="A35" s="42"/>
      <x:c r="B35" s="42"/>
      <x:c r="C35" s="42"/>
      <x:c r="D35" s="42"/>
      <x:c r="E35" s="42"/>
      <x:c r="F35" s="43"/>
      <x:c r="G35" s="42"/>
      <x:c r="H35" s="44" t="str">
        <x:f>IF(COUNTA(A35:G35,I35)=0,"",IF(AND(I35="集計対象",L35=""),1,0))</x:f>
      </x:c>
      <x:c r="I35" s="42"/>
      <x:c r="J35" s="45" t="str">
        <x:f>IF(COUNTA(A35:G35,I35)=0,"",IF(H35=1,F35,0))</x:f>
      </x:c>
      <x:c r="K35" s="44" t="str">
        <x:f>IF(C35="","",IF(I35="対象外",0,COUNTIFS($C$7:$C$106,C35,$I$7:$I$106,"&lt;&gt;対象外")))</x:f>
      </x:c>
      <x:c r="L35" s="44" t="str">
        <x:f>IF(COUNTA(A35:G35,I35)=0,"",IFERROR(IF(OR(LEN(TRIM(A35))=0,LEN(TRIM(B35))=0,LEN(TRIM(C35))=0,LEN(TRIM(D35))=0,LEN(TRIM(E35))=0,AND(I35&lt;&gt;"集計対象",I35&lt;&gt;"要確認",I35&lt;&gt;"対象外"),NOT(ISNUMBER(F35))),"必須値・金額・区分",IF(F35&lt;&gt;INT(F35),"金額は整数",IF(NOT(TEXT(DATE(VALUE(LEFT(E35,4)),VALUE(MID(E35,6,2)),VALUE(RIGHT(E35,2))),"yyyy-mm-dd")=E35),"日付形式",IF(LEFT(E35,7)&lt;&gt;B35,"対象月違い",IF(K35&gt;1,"ID重複",""))))),"入力形式"))</x:f>
      </x:c>
    </x:row>
    <x:row r="36" ht="38" customHeight="1">
      <x:c r="A36" s="42"/>
      <x:c r="B36" s="42"/>
      <x:c r="C36" s="42"/>
      <x:c r="D36" s="42"/>
      <x:c r="E36" s="42"/>
      <x:c r="F36" s="43"/>
      <x:c r="G36" s="42"/>
      <x:c r="H36" s="44" t="str">
        <x:f>IF(COUNTA(A36:G36,I36)=0,"",IF(AND(I36="集計対象",L36=""),1,0))</x:f>
      </x:c>
      <x:c r="I36" s="42"/>
      <x:c r="J36" s="45" t="str">
        <x:f>IF(COUNTA(A36:G36,I36)=0,"",IF(H36=1,F36,0))</x:f>
      </x:c>
      <x:c r="K36" s="44" t="str">
        <x:f>IF(C36="","",IF(I36="対象外",0,COUNTIFS($C$7:$C$106,C36,$I$7:$I$106,"&lt;&gt;対象外")))</x:f>
      </x:c>
      <x:c r="L36" s="44" t="str">
        <x:f>IF(COUNTA(A36:G36,I36)=0,"",IFERROR(IF(OR(LEN(TRIM(A36))=0,LEN(TRIM(B36))=0,LEN(TRIM(C36))=0,LEN(TRIM(D36))=0,LEN(TRIM(E36))=0,AND(I36&lt;&gt;"集計対象",I36&lt;&gt;"要確認",I36&lt;&gt;"対象外"),NOT(ISNUMBER(F36))),"必須値・金額・区分",IF(F36&lt;&gt;INT(F36),"金額は整数",IF(NOT(TEXT(DATE(VALUE(LEFT(E36,4)),VALUE(MID(E36,6,2)),VALUE(RIGHT(E36,2))),"yyyy-mm-dd")=E36),"日付形式",IF(LEFT(E36,7)&lt;&gt;B36,"対象月違い",IF(K36&gt;1,"ID重複",""))))),"入力形式"))</x:f>
      </x:c>
    </x:row>
    <x:row r="37" ht="38" customHeight="1">
      <x:c r="A37" s="42"/>
      <x:c r="B37" s="42"/>
      <x:c r="C37" s="42"/>
      <x:c r="D37" s="42"/>
      <x:c r="E37" s="42"/>
      <x:c r="F37" s="43"/>
      <x:c r="G37" s="42"/>
      <x:c r="H37" s="44" t="str">
        <x:f>IF(COUNTA(A37:G37,I37)=0,"",IF(AND(I37="集計対象",L37=""),1,0))</x:f>
      </x:c>
      <x:c r="I37" s="42"/>
      <x:c r="J37" s="45" t="str">
        <x:f>IF(COUNTA(A37:G37,I37)=0,"",IF(H37=1,F37,0))</x:f>
      </x:c>
      <x:c r="K37" s="44" t="str">
        <x:f>IF(C37="","",IF(I37="対象外",0,COUNTIFS($C$7:$C$106,C37,$I$7:$I$106,"&lt;&gt;対象外")))</x:f>
      </x:c>
      <x:c r="L37" s="44" t="str">
        <x:f>IF(COUNTA(A37:G37,I37)=0,"",IFERROR(IF(OR(LEN(TRIM(A37))=0,LEN(TRIM(B37))=0,LEN(TRIM(C37))=0,LEN(TRIM(D37))=0,LEN(TRIM(E37))=0,AND(I37&lt;&gt;"集計対象",I37&lt;&gt;"要確認",I37&lt;&gt;"対象外"),NOT(ISNUMBER(F37))),"必須値・金額・区分",IF(F37&lt;&gt;INT(F37),"金額は整数",IF(NOT(TEXT(DATE(VALUE(LEFT(E37,4)),VALUE(MID(E37,6,2)),VALUE(RIGHT(E37,2))),"yyyy-mm-dd")=E37),"日付形式",IF(LEFT(E37,7)&lt;&gt;B37,"対象月違い",IF(K37&gt;1,"ID重複",""))))),"入力形式"))</x:f>
      </x:c>
    </x:row>
    <x:row r="38" ht="38" customHeight="1">
      <x:c r="A38" s="42"/>
      <x:c r="B38" s="42"/>
      <x:c r="C38" s="42"/>
      <x:c r="D38" s="42"/>
      <x:c r="E38" s="42"/>
      <x:c r="F38" s="43"/>
      <x:c r="G38" s="42"/>
      <x:c r="H38" s="44" t="str">
        <x:f>IF(COUNTA(A38:G38,I38)=0,"",IF(AND(I38="集計対象",L38=""),1,0))</x:f>
      </x:c>
      <x:c r="I38" s="42"/>
      <x:c r="J38" s="45" t="str">
        <x:f>IF(COUNTA(A38:G38,I38)=0,"",IF(H38=1,F38,0))</x:f>
      </x:c>
      <x:c r="K38" s="44" t="str">
        <x:f>IF(C38="","",IF(I38="対象外",0,COUNTIFS($C$7:$C$106,C38,$I$7:$I$106,"&lt;&gt;対象外")))</x:f>
      </x:c>
      <x:c r="L38" s="44" t="str">
        <x:f>IF(COUNTA(A38:G38,I38)=0,"",IFERROR(IF(OR(LEN(TRIM(A38))=0,LEN(TRIM(B38))=0,LEN(TRIM(C38))=0,LEN(TRIM(D38))=0,LEN(TRIM(E38))=0,AND(I38&lt;&gt;"集計対象",I38&lt;&gt;"要確認",I38&lt;&gt;"対象外"),NOT(ISNUMBER(F38))),"必須値・金額・区分",IF(F38&lt;&gt;INT(F38),"金額は整数",IF(NOT(TEXT(DATE(VALUE(LEFT(E38,4)),VALUE(MID(E38,6,2)),VALUE(RIGHT(E38,2))),"yyyy-mm-dd")=E38),"日付形式",IF(LEFT(E38,7)&lt;&gt;B38,"対象月違い",IF(K38&gt;1,"ID重複",""))))),"入力形式"))</x:f>
      </x:c>
    </x:row>
    <x:row r="39" ht="38" customHeight="1">
      <x:c r="A39" s="42"/>
      <x:c r="B39" s="42"/>
      <x:c r="C39" s="42"/>
      <x:c r="D39" s="42"/>
      <x:c r="E39" s="42"/>
      <x:c r="F39" s="43"/>
      <x:c r="G39" s="42"/>
      <x:c r="H39" s="44" t="str">
        <x:f>IF(COUNTA(A39:G39,I39)=0,"",IF(AND(I39="集計対象",L39=""),1,0))</x:f>
      </x:c>
      <x:c r="I39" s="42"/>
      <x:c r="J39" s="45" t="str">
        <x:f>IF(COUNTA(A39:G39,I39)=0,"",IF(H39=1,F39,0))</x:f>
      </x:c>
      <x:c r="K39" s="44" t="str">
        <x:f>IF(C39="","",IF(I39="対象外",0,COUNTIFS($C$7:$C$106,C39,$I$7:$I$106,"&lt;&gt;対象外")))</x:f>
      </x:c>
      <x:c r="L39" s="44" t="str">
        <x:f>IF(COUNTA(A39:G39,I39)=0,"",IFERROR(IF(OR(LEN(TRIM(A39))=0,LEN(TRIM(B39))=0,LEN(TRIM(C39))=0,LEN(TRIM(D39))=0,LEN(TRIM(E39))=0,AND(I39&lt;&gt;"集計対象",I39&lt;&gt;"要確認",I39&lt;&gt;"対象外"),NOT(ISNUMBER(F39))),"必須値・金額・区分",IF(F39&lt;&gt;INT(F39),"金額は整数",IF(NOT(TEXT(DATE(VALUE(LEFT(E39,4)),VALUE(MID(E39,6,2)),VALUE(RIGHT(E39,2))),"yyyy-mm-dd")=E39),"日付形式",IF(LEFT(E39,7)&lt;&gt;B39,"対象月違い",IF(K39&gt;1,"ID重複",""))))),"入力形式"))</x:f>
      </x:c>
    </x:row>
    <x:row r="40" ht="38" customHeight="1">
      <x:c r="A40" s="42"/>
      <x:c r="B40" s="42"/>
      <x:c r="C40" s="42"/>
      <x:c r="D40" s="42"/>
      <x:c r="E40" s="42"/>
      <x:c r="F40" s="43"/>
      <x:c r="G40" s="42"/>
      <x:c r="H40" s="44" t="str">
        <x:f>IF(COUNTA(A40:G40,I40)=0,"",IF(AND(I40="集計対象",L40=""),1,0))</x:f>
      </x:c>
      <x:c r="I40" s="42"/>
      <x:c r="J40" s="45" t="str">
        <x:f>IF(COUNTA(A40:G40,I40)=0,"",IF(H40=1,F40,0))</x:f>
      </x:c>
      <x:c r="K40" s="44" t="str">
        <x:f>IF(C40="","",IF(I40="対象外",0,COUNTIFS($C$7:$C$106,C40,$I$7:$I$106,"&lt;&gt;対象外")))</x:f>
      </x:c>
      <x:c r="L40" s="44" t="str">
        <x:f>IF(COUNTA(A40:G40,I40)=0,"",IFERROR(IF(OR(LEN(TRIM(A40))=0,LEN(TRIM(B40))=0,LEN(TRIM(C40))=0,LEN(TRIM(D40))=0,LEN(TRIM(E40))=0,AND(I40&lt;&gt;"集計対象",I40&lt;&gt;"要確認",I40&lt;&gt;"対象外"),NOT(ISNUMBER(F40))),"必須値・金額・区分",IF(F40&lt;&gt;INT(F40),"金額は整数",IF(NOT(TEXT(DATE(VALUE(LEFT(E40,4)),VALUE(MID(E40,6,2)),VALUE(RIGHT(E40,2))),"yyyy-mm-dd")=E40),"日付形式",IF(LEFT(E40,7)&lt;&gt;B40,"対象月違い",IF(K40&gt;1,"ID重複",""))))),"入力形式"))</x:f>
      </x:c>
    </x:row>
    <x:row r="41" ht="38" customHeight="1">
      <x:c r="A41" s="42"/>
      <x:c r="B41" s="42"/>
      <x:c r="C41" s="42"/>
      <x:c r="D41" s="42"/>
      <x:c r="E41" s="42"/>
      <x:c r="F41" s="43"/>
      <x:c r="G41" s="42"/>
      <x:c r="H41" s="44" t="str">
        <x:f>IF(COUNTA(A41:G41,I41)=0,"",IF(AND(I41="集計対象",L41=""),1,0))</x:f>
      </x:c>
      <x:c r="I41" s="42"/>
      <x:c r="J41" s="45" t="str">
        <x:f>IF(COUNTA(A41:G41,I41)=0,"",IF(H41=1,F41,0))</x:f>
      </x:c>
      <x:c r="K41" s="44" t="str">
        <x:f>IF(C41="","",IF(I41="対象外",0,COUNTIFS($C$7:$C$106,C41,$I$7:$I$106,"&lt;&gt;対象外")))</x:f>
      </x:c>
      <x:c r="L41" s="44" t="str">
        <x:f>IF(COUNTA(A41:G41,I41)=0,"",IFERROR(IF(OR(LEN(TRIM(A41))=0,LEN(TRIM(B41))=0,LEN(TRIM(C41))=0,LEN(TRIM(D41))=0,LEN(TRIM(E41))=0,AND(I41&lt;&gt;"集計対象",I41&lt;&gt;"要確認",I41&lt;&gt;"対象外"),NOT(ISNUMBER(F41))),"必須値・金額・区分",IF(F41&lt;&gt;INT(F41),"金額は整数",IF(NOT(TEXT(DATE(VALUE(LEFT(E41,4)),VALUE(MID(E41,6,2)),VALUE(RIGHT(E41,2))),"yyyy-mm-dd")=E41),"日付形式",IF(LEFT(E41,7)&lt;&gt;B41,"対象月違い",IF(K41&gt;1,"ID重複",""))))),"入力形式"))</x:f>
      </x:c>
    </x:row>
    <x:row r="42" ht="38" customHeight="1">
      <x:c r="A42" s="42"/>
      <x:c r="B42" s="42"/>
      <x:c r="C42" s="42"/>
      <x:c r="D42" s="42"/>
      <x:c r="E42" s="42"/>
      <x:c r="F42" s="43"/>
      <x:c r="G42" s="42"/>
      <x:c r="H42" s="44" t="str">
        <x:f>IF(COUNTA(A42:G42,I42)=0,"",IF(AND(I42="集計対象",L42=""),1,0))</x:f>
      </x:c>
      <x:c r="I42" s="42"/>
      <x:c r="J42" s="45" t="str">
        <x:f>IF(COUNTA(A42:G42,I42)=0,"",IF(H42=1,F42,0))</x:f>
      </x:c>
      <x:c r="K42" s="44" t="str">
        <x:f>IF(C42="","",IF(I42="対象外",0,COUNTIFS($C$7:$C$106,C42,$I$7:$I$106,"&lt;&gt;対象外")))</x:f>
      </x:c>
      <x:c r="L42" s="44" t="str">
        <x:f>IF(COUNTA(A42:G42,I42)=0,"",IFERROR(IF(OR(LEN(TRIM(A42))=0,LEN(TRIM(B42))=0,LEN(TRIM(C42))=0,LEN(TRIM(D42))=0,LEN(TRIM(E42))=0,AND(I42&lt;&gt;"集計対象",I42&lt;&gt;"要確認",I42&lt;&gt;"対象外"),NOT(ISNUMBER(F42))),"必須値・金額・区分",IF(F42&lt;&gt;INT(F42),"金額は整数",IF(NOT(TEXT(DATE(VALUE(LEFT(E42,4)),VALUE(MID(E42,6,2)),VALUE(RIGHT(E42,2))),"yyyy-mm-dd")=E42),"日付形式",IF(LEFT(E42,7)&lt;&gt;B42,"対象月違い",IF(K42&gt;1,"ID重複",""))))),"入力形式"))</x:f>
      </x:c>
    </x:row>
    <x:row r="43" ht="38" customHeight="1">
      <x:c r="A43" s="42"/>
      <x:c r="B43" s="42"/>
      <x:c r="C43" s="42"/>
      <x:c r="D43" s="42"/>
      <x:c r="E43" s="42"/>
      <x:c r="F43" s="43"/>
      <x:c r="G43" s="42"/>
      <x:c r="H43" s="44" t="str">
        <x:f>IF(COUNTA(A43:G43,I43)=0,"",IF(AND(I43="集計対象",L43=""),1,0))</x:f>
      </x:c>
      <x:c r="I43" s="42"/>
      <x:c r="J43" s="45" t="str">
        <x:f>IF(COUNTA(A43:G43,I43)=0,"",IF(H43=1,F43,0))</x:f>
      </x:c>
      <x:c r="K43" s="44" t="str">
        <x:f>IF(C43="","",IF(I43="対象外",0,COUNTIFS($C$7:$C$106,C43,$I$7:$I$106,"&lt;&gt;対象外")))</x:f>
      </x:c>
      <x:c r="L43" s="44" t="str">
        <x:f>IF(COUNTA(A43:G43,I43)=0,"",IFERROR(IF(OR(LEN(TRIM(A43))=0,LEN(TRIM(B43))=0,LEN(TRIM(C43))=0,LEN(TRIM(D43))=0,LEN(TRIM(E43))=0,AND(I43&lt;&gt;"集計対象",I43&lt;&gt;"要確認",I43&lt;&gt;"対象外"),NOT(ISNUMBER(F43))),"必須値・金額・区分",IF(F43&lt;&gt;INT(F43),"金額は整数",IF(NOT(TEXT(DATE(VALUE(LEFT(E43,4)),VALUE(MID(E43,6,2)),VALUE(RIGHT(E43,2))),"yyyy-mm-dd")=E43),"日付形式",IF(LEFT(E43,7)&lt;&gt;B43,"対象月違い",IF(K43&gt;1,"ID重複",""))))),"入力形式"))</x:f>
      </x:c>
    </x:row>
    <x:row r="44" ht="38" customHeight="1">
      <x:c r="A44" s="42"/>
      <x:c r="B44" s="42"/>
      <x:c r="C44" s="42"/>
      <x:c r="D44" s="42"/>
      <x:c r="E44" s="42"/>
      <x:c r="F44" s="43"/>
      <x:c r="G44" s="42"/>
      <x:c r="H44" s="44" t="str">
        <x:f>IF(COUNTA(A44:G44,I44)=0,"",IF(AND(I44="集計対象",L44=""),1,0))</x:f>
      </x:c>
      <x:c r="I44" s="42"/>
      <x:c r="J44" s="45" t="str">
        <x:f>IF(COUNTA(A44:G44,I44)=0,"",IF(H44=1,F44,0))</x:f>
      </x:c>
      <x:c r="K44" s="44" t="str">
        <x:f>IF(C44="","",IF(I44="対象外",0,COUNTIFS($C$7:$C$106,C44,$I$7:$I$106,"&lt;&gt;対象外")))</x:f>
      </x:c>
      <x:c r="L44" s="44" t="str">
        <x:f>IF(COUNTA(A44:G44,I44)=0,"",IFERROR(IF(OR(LEN(TRIM(A44))=0,LEN(TRIM(B44))=0,LEN(TRIM(C44))=0,LEN(TRIM(D44))=0,LEN(TRIM(E44))=0,AND(I44&lt;&gt;"集計対象",I44&lt;&gt;"要確認",I44&lt;&gt;"対象外"),NOT(ISNUMBER(F44))),"必須値・金額・区分",IF(F44&lt;&gt;INT(F44),"金額は整数",IF(NOT(TEXT(DATE(VALUE(LEFT(E44,4)),VALUE(MID(E44,6,2)),VALUE(RIGHT(E44,2))),"yyyy-mm-dd")=E44),"日付形式",IF(LEFT(E44,7)&lt;&gt;B44,"対象月違い",IF(K44&gt;1,"ID重複",""))))),"入力形式"))</x:f>
      </x:c>
    </x:row>
    <x:row r="45" ht="38" customHeight="1">
      <x:c r="A45" s="42"/>
      <x:c r="B45" s="42"/>
      <x:c r="C45" s="42"/>
      <x:c r="D45" s="42"/>
      <x:c r="E45" s="42"/>
      <x:c r="F45" s="43"/>
      <x:c r="G45" s="42"/>
      <x:c r="H45" s="44" t="str">
        <x:f>IF(COUNTA(A45:G45,I45)=0,"",IF(AND(I45="集計対象",L45=""),1,0))</x:f>
      </x:c>
      <x:c r="I45" s="42"/>
      <x:c r="J45" s="45" t="str">
        <x:f>IF(COUNTA(A45:G45,I45)=0,"",IF(H45=1,F45,0))</x:f>
      </x:c>
      <x:c r="K45" s="44" t="str">
        <x:f>IF(C45="","",IF(I45="対象外",0,COUNTIFS($C$7:$C$106,C45,$I$7:$I$106,"&lt;&gt;対象外")))</x:f>
      </x:c>
      <x:c r="L45" s="44" t="str">
        <x:f>IF(COUNTA(A45:G45,I45)=0,"",IFERROR(IF(OR(LEN(TRIM(A45))=0,LEN(TRIM(B45))=0,LEN(TRIM(C45))=0,LEN(TRIM(D45))=0,LEN(TRIM(E45))=0,AND(I45&lt;&gt;"集計対象",I45&lt;&gt;"要確認",I45&lt;&gt;"対象外"),NOT(ISNUMBER(F45))),"必須値・金額・区分",IF(F45&lt;&gt;INT(F45),"金額は整数",IF(NOT(TEXT(DATE(VALUE(LEFT(E45,4)),VALUE(MID(E45,6,2)),VALUE(RIGHT(E45,2))),"yyyy-mm-dd")=E45),"日付形式",IF(LEFT(E45,7)&lt;&gt;B45,"対象月違い",IF(K45&gt;1,"ID重複",""))))),"入力形式"))</x:f>
      </x:c>
    </x:row>
    <x:row r="46" ht="38" customHeight="1">
      <x:c r="A46" s="42"/>
      <x:c r="B46" s="42"/>
      <x:c r="C46" s="42"/>
      <x:c r="D46" s="42"/>
      <x:c r="E46" s="42"/>
      <x:c r="F46" s="43"/>
      <x:c r="G46" s="42"/>
      <x:c r="H46" s="44" t="str">
        <x:f>IF(COUNTA(A46:G46,I46)=0,"",IF(AND(I46="集計対象",L46=""),1,0))</x:f>
      </x:c>
      <x:c r="I46" s="42"/>
      <x:c r="J46" s="45" t="str">
        <x:f>IF(COUNTA(A46:G46,I46)=0,"",IF(H46=1,F46,0))</x:f>
      </x:c>
      <x:c r="K46" s="44" t="str">
        <x:f>IF(C46="","",IF(I46="対象外",0,COUNTIFS($C$7:$C$106,C46,$I$7:$I$106,"&lt;&gt;対象外")))</x:f>
      </x:c>
      <x:c r="L46" s="44" t="str">
        <x:f>IF(COUNTA(A46:G46,I46)=0,"",IFERROR(IF(OR(LEN(TRIM(A46))=0,LEN(TRIM(B46))=0,LEN(TRIM(C46))=0,LEN(TRIM(D46))=0,LEN(TRIM(E46))=0,AND(I46&lt;&gt;"集計対象",I46&lt;&gt;"要確認",I46&lt;&gt;"対象外"),NOT(ISNUMBER(F46))),"必須値・金額・区分",IF(F46&lt;&gt;INT(F46),"金額は整数",IF(NOT(TEXT(DATE(VALUE(LEFT(E46,4)),VALUE(MID(E46,6,2)),VALUE(RIGHT(E46,2))),"yyyy-mm-dd")=E46),"日付形式",IF(LEFT(E46,7)&lt;&gt;B46,"対象月違い",IF(K46&gt;1,"ID重複",""))))),"入力形式"))</x:f>
      </x:c>
    </x:row>
    <x:row r="47" ht="38" customHeight="1">
      <x:c r="A47" s="42"/>
      <x:c r="B47" s="42"/>
      <x:c r="C47" s="42"/>
      <x:c r="D47" s="42"/>
      <x:c r="E47" s="42"/>
      <x:c r="F47" s="43"/>
      <x:c r="G47" s="42"/>
      <x:c r="H47" s="44" t="str">
        <x:f>IF(COUNTA(A47:G47,I47)=0,"",IF(AND(I47="集計対象",L47=""),1,0))</x:f>
      </x:c>
      <x:c r="I47" s="42"/>
      <x:c r="J47" s="45" t="str">
        <x:f>IF(COUNTA(A47:G47,I47)=0,"",IF(H47=1,F47,0))</x:f>
      </x:c>
      <x:c r="K47" s="44" t="str">
        <x:f>IF(C47="","",IF(I47="対象外",0,COUNTIFS($C$7:$C$106,C47,$I$7:$I$106,"&lt;&gt;対象外")))</x:f>
      </x:c>
      <x:c r="L47" s="44" t="str">
        <x:f>IF(COUNTA(A47:G47,I47)=0,"",IFERROR(IF(OR(LEN(TRIM(A47))=0,LEN(TRIM(B47))=0,LEN(TRIM(C47))=0,LEN(TRIM(D47))=0,LEN(TRIM(E47))=0,AND(I47&lt;&gt;"集計対象",I47&lt;&gt;"要確認",I47&lt;&gt;"対象外"),NOT(ISNUMBER(F47))),"必須値・金額・区分",IF(F47&lt;&gt;INT(F47),"金額は整数",IF(NOT(TEXT(DATE(VALUE(LEFT(E47,4)),VALUE(MID(E47,6,2)),VALUE(RIGHT(E47,2))),"yyyy-mm-dd")=E47),"日付形式",IF(LEFT(E47,7)&lt;&gt;B47,"対象月違い",IF(K47&gt;1,"ID重複",""))))),"入力形式"))</x:f>
      </x:c>
    </x:row>
    <x:row r="48" ht="38" customHeight="1">
      <x:c r="A48" s="42"/>
      <x:c r="B48" s="42"/>
      <x:c r="C48" s="42"/>
      <x:c r="D48" s="42"/>
      <x:c r="E48" s="42"/>
      <x:c r="F48" s="43"/>
      <x:c r="G48" s="42"/>
      <x:c r="H48" s="44" t="str">
        <x:f>IF(COUNTA(A48:G48,I48)=0,"",IF(AND(I48="集計対象",L48=""),1,0))</x:f>
      </x:c>
      <x:c r="I48" s="42"/>
      <x:c r="J48" s="45" t="str">
        <x:f>IF(COUNTA(A48:G48,I48)=0,"",IF(H48=1,F48,0))</x:f>
      </x:c>
      <x:c r="K48" s="44" t="str">
        <x:f>IF(C48="","",IF(I48="対象外",0,COUNTIFS($C$7:$C$106,C48,$I$7:$I$106,"&lt;&gt;対象外")))</x:f>
      </x:c>
      <x:c r="L48" s="44" t="str">
        <x:f>IF(COUNTA(A48:G48,I48)=0,"",IFERROR(IF(OR(LEN(TRIM(A48))=0,LEN(TRIM(B48))=0,LEN(TRIM(C48))=0,LEN(TRIM(D48))=0,LEN(TRIM(E48))=0,AND(I48&lt;&gt;"集計対象",I48&lt;&gt;"要確認",I48&lt;&gt;"対象外"),NOT(ISNUMBER(F48))),"必須値・金額・区分",IF(F48&lt;&gt;INT(F48),"金額は整数",IF(NOT(TEXT(DATE(VALUE(LEFT(E48,4)),VALUE(MID(E48,6,2)),VALUE(RIGHT(E48,2))),"yyyy-mm-dd")=E48),"日付形式",IF(LEFT(E48,7)&lt;&gt;B48,"対象月違い",IF(K48&gt;1,"ID重複",""))))),"入力形式"))</x:f>
      </x:c>
    </x:row>
    <x:row r="49" ht="38" customHeight="1">
      <x:c r="A49" s="42"/>
      <x:c r="B49" s="42"/>
      <x:c r="C49" s="42"/>
      <x:c r="D49" s="42"/>
      <x:c r="E49" s="42"/>
      <x:c r="F49" s="43"/>
      <x:c r="G49" s="42"/>
      <x:c r="H49" s="44" t="str">
        <x:f>IF(COUNTA(A49:G49,I49)=0,"",IF(AND(I49="集計対象",L49=""),1,0))</x:f>
      </x:c>
      <x:c r="I49" s="42"/>
      <x:c r="J49" s="45" t="str">
        <x:f>IF(COUNTA(A49:G49,I49)=0,"",IF(H49=1,F49,0))</x:f>
      </x:c>
      <x:c r="K49" s="44" t="str">
        <x:f>IF(C49="","",IF(I49="対象外",0,COUNTIFS($C$7:$C$106,C49,$I$7:$I$106,"&lt;&gt;対象外")))</x:f>
      </x:c>
      <x:c r="L49" s="44" t="str">
        <x:f>IF(COUNTA(A49:G49,I49)=0,"",IFERROR(IF(OR(LEN(TRIM(A49))=0,LEN(TRIM(B49))=0,LEN(TRIM(C49))=0,LEN(TRIM(D49))=0,LEN(TRIM(E49))=0,AND(I49&lt;&gt;"集計対象",I49&lt;&gt;"要確認",I49&lt;&gt;"対象外"),NOT(ISNUMBER(F49))),"必須値・金額・区分",IF(F49&lt;&gt;INT(F49),"金額は整数",IF(NOT(TEXT(DATE(VALUE(LEFT(E49,4)),VALUE(MID(E49,6,2)),VALUE(RIGHT(E49,2))),"yyyy-mm-dd")=E49),"日付形式",IF(LEFT(E49,7)&lt;&gt;B49,"対象月違い",IF(K49&gt;1,"ID重複",""))))),"入力形式"))</x:f>
      </x:c>
    </x:row>
    <x:row r="50" ht="38" customHeight="1">
      <x:c r="A50" s="42"/>
      <x:c r="B50" s="42"/>
      <x:c r="C50" s="42"/>
      <x:c r="D50" s="42"/>
      <x:c r="E50" s="42"/>
      <x:c r="F50" s="43"/>
      <x:c r="G50" s="42"/>
      <x:c r="H50" s="44" t="str">
        <x:f>IF(COUNTA(A50:G50,I50)=0,"",IF(AND(I50="集計対象",L50=""),1,0))</x:f>
      </x:c>
      <x:c r="I50" s="42"/>
      <x:c r="J50" s="45" t="str">
        <x:f>IF(COUNTA(A50:G50,I50)=0,"",IF(H50=1,F50,0))</x:f>
      </x:c>
      <x:c r="K50" s="44" t="str">
        <x:f>IF(C50="","",IF(I50="対象外",0,COUNTIFS($C$7:$C$106,C50,$I$7:$I$106,"&lt;&gt;対象外")))</x:f>
      </x:c>
      <x:c r="L50" s="44" t="str">
        <x:f>IF(COUNTA(A50:G50,I50)=0,"",IFERROR(IF(OR(LEN(TRIM(A50))=0,LEN(TRIM(B50))=0,LEN(TRIM(C50))=0,LEN(TRIM(D50))=0,LEN(TRIM(E50))=0,AND(I50&lt;&gt;"集計対象",I50&lt;&gt;"要確認",I50&lt;&gt;"対象外"),NOT(ISNUMBER(F50))),"必須値・金額・区分",IF(F50&lt;&gt;INT(F50),"金額は整数",IF(NOT(TEXT(DATE(VALUE(LEFT(E50,4)),VALUE(MID(E50,6,2)),VALUE(RIGHT(E50,2))),"yyyy-mm-dd")=E50),"日付形式",IF(LEFT(E50,7)&lt;&gt;B50,"対象月違い",IF(K50&gt;1,"ID重複",""))))),"入力形式"))</x:f>
      </x:c>
    </x:row>
    <x:row r="51" ht="38" customHeight="1">
      <x:c r="A51" s="42"/>
      <x:c r="B51" s="42"/>
      <x:c r="C51" s="42"/>
      <x:c r="D51" s="42"/>
      <x:c r="E51" s="42"/>
      <x:c r="F51" s="43"/>
      <x:c r="G51" s="42"/>
      <x:c r="H51" s="44" t="str">
        <x:f>IF(COUNTA(A51:G51,I51)=0,"",IF(AND(I51="集計対象",L51=""),1,0))</x:f>
      </x:c>
      <x:c r="I51" s="42"/>
      <x:c r="J51" s="45" t="str">
        <x:f>IF(COUNTA(A51:G51,I51)=0,"",IF(H51=1,F51,0))</x:f>
      </x:c>
      <x:c r="K51" s="44" t="str">
        <x:f>IF(C51="","",IF(I51="対象外",0,COUNTIFS($C$7:$C$106,C51,$I$7:$I$106,"&lt;&gt;対象外")))</x:f>
      </x:c>
      <x:c r="L51" s="44" t="str">
        <x:f>IF(COUNTA(A51:G51,I51)=0,"",IFERROR(IF(OR(LEN(TRIM(A51))=0,LEN(TRIM(B51))=0,LEN(TRIM(C51))=0,LEN(TRIM(D51))=0,LEN(TRIM(E51))=0,AND(I51&lt;&gt;"集計対象",I51&lt;&gt;"要確認",I51&lt;&gt;"対象外"),NOT(ISNUMBER(F51))),"必須値・金額・区分",IF(F51&lt;&gt;INT(F51),"金額は整数",IF(NOT(TEXT(DATE(VALUE(LEFT(E51,4)),VALUE(MID(E51,6,2)),VALUE(RIGHT(E51,2))),"yyyy-mm-dd")=E51),"日付形式",IF(LEFT(E51,7)&lt;&gt;B51,"対象月違い",IF(K51&gt;1,"ID重複",""))))),"入力形式"))</x:f>
      </x:c>
    </x:row>
    <x:row r="52" ht="38" customHeight="1">
      <x:c r="A52" s="42"/>
      <x:c r="B52" s="42"/>
      <x:c r="C52" s="42"/>
      <x:c r="D52" s="42"/>
      <x:c r="E52" s="42"/>
      <x:c r="F52" s="43"/>
      <x:c r="G52" s="42"/>
      <x:c r="H52" s="44" t="str">
        <x:f>IF(COUNTA(A52:G52,I52)=0,"",IF(AND(I52="集計対象",L52=""),1,0))</x:f>
      </x:c>
      <x:c r="I52" s="42"/>
      <x:c r="J52" s="45" t="str">
        <x:f>IF(COUNTA(A52:G52,I52)=0,"",IF(H52=1,F52,0))</x:f>
      </x:c>
      <x:c r="K52" s="44" t="str">
        <x:f>IF(C52="","",IF(I52="対象外",0,COUNTIFS($C$7:$C$106,C52,$I$7:$I$106,"&lt;&gt;対象外")))</x:f>
      </x:c>
      <x:c r="L52" s="44" t="str">
        <x:f>IF(COUNTA(A52:G52,I52)=0,"",IFERROR(IF(OR(LEN(TRIM(A52))=0,LEN(TRIM(B52))=0,LEN(TRIM(C52))=0,LEN(TRIM(D52))=0,LEN(TRIM(E52))=0,AND(I52&lt;&gt;"集計対象",I52&lt;&gt;"要確認",I52&lt;&gt;"対象外"),NOT(ISNUMBER(F52))),"必須値・金額・区分",IF(F52&lt;&gt;INT(F52),"金額は整数",IF(NOT(TEXT(DATE(VALUE(LEFT(E52,4)),VALUE(MID(E52,6,2)),VALUE(RIGHT(E52,2))),"yyyy-mm-dd")=E52),"日付形式",IF(LEFT(E52,7)&lt;&gt;B52,"対象月違い",IF(K52&gt;1,"ID重複",""))))),"入力形式"))</x:f>
      </x:c>
    </x:row>
    <x:row r="53" ht="38" customHeight="1">
      <x:c r="A53" s="42"/>
      <x:c r="B53" s="42"/>
      <x:c r="C53" s="42"/>
      <x:c r="D53" s="42"/>
      <x:c r="E53" s="42"/>
      <x:c r="F53" s="43"/>
      <x:c r="G53" s="42"/>
      <x:c r="H53" s="44" t="str">
        <x:f>IF(COUNTA(A53:G53,I53)=0,"",IF(AND(I53="集計対象",L53=""),1,0))</x:f>
      </x:c>
      <x:c r="I53" s="42"/>
      <x:c r="J53" s="45" t="str">
        <x:f>IF(COUNTA(A53:G53,I53)=0,"",IF(H53=1,F53,0))</x:f>
      </x:c>
      <x:c r="K53" s="44" t="str">
        <x:f>IF(C53="","",IF(I53="対象外",0,COUNTIFS($C$7:$C$106,C53,$I$7:$I$106,"&lt;&gt;対象外")))</x:f>
      </x:c>
      <x:c r="L53" s="44" t="str">
        <x:f>IF(COUNTA(A53:G53,I53)=0,"",IFERROR(IF(OR(LEN(TRIM(A53))=0,LEN(TRIM(B53))=0,LEN(TRIM(C53))=0,LEN(TRIM(D53))=0,LEN(TRIM(E53))=0,AND(I53&lt;&gt;"集計対象",I53&lt;&gt;"要確認",I53&lt;&gt;"対象外"),NOT(ISNUMBER(F53))),"必須値・金額・区分",IF(F53&lt;&gt;INT(F53),"金額は整数",IF(NOT(TEXT(DATE(VALUE(LEFT(E53,4)),VALUE(MID(E53,6,2)),VALUE(RIGHT(E53,2))),"yyyy-mm-dd")=E53),"日付形式",IF(LEFT(E53,7)&lt;&gt;B53,"対象月違い",IF(K53&gt;1,"ID重複",""))))),"入力形式"))</x:f>
      </x:c>
    </x:row>
    <x:row r="54" ht="38" customHeight="1">
      <x:c r="A54" s="42"/>
      <x:c r="B54" s="42"/>
      <x:c r="C54" s="42"/>
      <x:c r="D54" s="42"/>
      <x:c r="E54" s="42"/>
      <x:c r="F54" s="43"/>
      <x:c r="G54" s="42"/>
      <x:c r="H54" s="44" t="str">
        <x:f>IF(COUNTA(A54:G54,I54)=0,"",IF(AND(I54="集計対象",L54=""),1,0))</x:f>
      </x:c>
      <x:c r="I54" s="42"/>
      <x:c r="J54" s="45" t="str">
        <x:f>IF(COUNTA(A54:G54,I54)=0,"",IF(H54=1,F54,0))</x:f>
      </x:c>
      <x:c r="K54" s="44" t="str">
        <x:f>IF(C54="","",IF(I54="対象外",0,COUNTIFS($C$7:$C$106,C54,$I$7:$I$106,"&lt;&gt;対象外")))</x:f>
      </x:c>
      <x:c r="L54" s="44" t="str">
        <x:f>IF(COUNTA(A54:G54,I54)=0,"",IFERROR(IF(OR(LEN(TRIM(A54))=0,LEN(TRIM(B54))=0,LEN(TRIM(C54))=0,LEN(TRIM(D54))=0,LEN(TRIM(E54))=0,AND(I54&lt;&gt;"集計対象",I54&lt;&gt;"要確認",I54&lt;&gt;"対象外"),NOT(ISNUMBER(F54))),"必須値・金額・区分",IF(F54&lt;&gt;INT(F54),"金額は整数",IF(NOT(TEXT(DATE(VALUE(LEFT(E54,4)),VALUE(MID(E54,6,2)),VALUE(RIGHT(E54,2))),"yyyy-mm-dd")=E54),"日付形式",IF(LEFT(E54,7)&lt;&gt;B54,"対象月違い",IF(K54&gt;1,"ID重複",""))))),"入力形式"))</x:f>
      </x:c>
    </x:row>
    <x:row r="55" ht="38" customHeight="1">
      <x:c r="A55" s="42"/>
      <x:c r="B55" s="42"/>
      <x:c r="C55" s="42"/>
      <x:c r="D55" s="42"/>
      <x:c r="E55" s="42"/>
      <x:c r="F55" s="43"/>
      <x:c r="G55" s="42"/>
      <x:c r="H55" s="44" t="str">
        <x:f>IF(COUNTA(A55:G55,I55)=0,"",IF(AND(I55="集計対象",L55=""),1,0))</x:f>
      </x:c>
      <x:c r="I55" s="42"/>
      <x:c r="J55" s="45" t="str">
        <x:f>IF(COUNTA(A55:G55,I55)=0,"",IF(H55=1,F55,0))</x:f>
      </x:c>
      <x:c r="K55" s="44" t="str">
        <x:f>IF(C55="","",IF(I55="対象外",0,COUNTIFS($C$7:$C$106,C55,$I$7:$I$106,"&lt;&gt;対象外")))</x:f>
      </x:c>
      <x:c r="L55" s="44" t="str">
        <x:f>IF(COUNTA(A55:G55,I55)=0,"",IFERROR(IF(OR(LEN(TRIM(A55))=0,LEN(TRIM(B55))=0,LEN(TRIM(C55))=0,LEN(TRIM(D55))=0,LEN(TRIM(E55))=0,AND(I55&lt;&gt;"集計対象",I55&lt;&gt;"要確認",I55&lt;&gt;"対象外"),NOT(ISNUMBER(F55))),"必須値・金額・区分",IF(F55&lt;&gt;INT(F55),"金額は整数",IF(NOT(TEXT(DATE(VALUE(LEFT(E55,4)),VALUE(MID(E55,6,2)),VALUE(RIGHT(E55,2))),"yyyy-mm-dd")=E55),"日付形式",IF(LEFT(E55,7)&lt;&gt;B55,"対象月違い",IF(K55&gt;1,"ID重複",""))))),"入力形式"))</x:f>
      </x:c>
    </x:row>
    <x:row r="56" ht="38" customHeight="1">
      <x:c r="A56" s="42"/>
      <x:c r="B56" s="42"/>
      <x:c r="C56" s="42"/>
      <x:c r="D56" s="42"/>
      <x:c r="E56" s="42"/>
      <x:c r="F56" s="43"/>
      <x:c r="G56" s="42"/>
      <x:c r="H56" s="44" t="str">
        <x:f>IF(COUNTA(A56:G56,I56)=0,"",IF(AND(I56="集計対象",L56=""),1,0))</x:f>
      </x:c>
      <x:c r="I56" s="42"/>
      <x:c r="J56" s="45" t="str">
        <x:f>IF(COUNTA(A56:G56,I56)=0,"",IF(H56=1,F56,0))</x:f>
      </x:c>
      <x:c r="K56" s="44" t="str">
        <x:f>IF(C56="","",IF(I56="対象外",0,COUNTIFS($C$7:$C$106,C56,$I$7:$I$106,"&lt;&gt;対象外")))</x:f>
      </x:c>
      <x:c r="L56" s="44" t="str">
        <x:f>IF(COUNTA(A56:G56,I56)=0,"",IFERROR(IF(OR(LEN(TRIM(A56))=0,LEN(TRIM(B56))=0,LEN(TRIM(C56))=0,LEN(TRIM(D56))=0,LEN(TRIM(E56))=0,AND(I56&lt;&gt;"集計対象",I56&lt;&gt;"要確認",I56&lt;&gt;"対象外"),NOT(ISNUMBER(F56))),"必須値・金額・区分",IF(F56&lt;&gt;INT(F56),"金額は整数",IF(NOT(TEXT(DATE(VALUE(LEFT(E56,4)),VALUE(MID(E56,6,2)),VALUE(RIGHT(E56,2))),"yyyy-mm-dd")=E56),"日付形式",IF(LEFT(E56,7)&lt;&gt;B56,"対象月違い",IF(K56&gt;1,"ID重複",""))))),"入力形式"))</x:f>
      </x:c>
    </x:row>
    <x:row r="57" ht="38" customHeight="1">
      <x:c r="A57" s="42"/>
      <x:c r="B57" s="42"/>
      <x:c r="C57" s="42"/>
      <x:c r="D57" s="42"/>
      <x:c r="E57" s="42"/>
      <x:c r="F57" s="43"/>
      <x:c r="G57" s="42"/>
      <x:c r="H57" s="44" t="str">
        <x:f>IF(COUNTA(A57:G57,I57)=0,"",IF(AND(I57="集計対象",L57=""),1,0))</x:f>
      </x:c>
      <x:c r="I57" s="42"/>
      <x:c r="J57" s="45" t="str">
        <x:f>IF(COUNTA(A57:G57,I57)=0,"",IF(H57=1,F57,0))</x:f>
      </x:c>
      <x:c r="K57" s="44" t="str">
        <x:f>IF(C57="","",IF(I57="対象外",0,COUNTIFS($C$7:$C$106,C57,$I$7:$I$106,"&lt;&gt;対象外")))</x:f>
      </x:c>
      <x:c r="L57" s="44" t="str">
        <x:f>IF(COUNTA(A57:G57,I57)=0,"",IFERROR(IF(OR(LEN(TRIM(A57))=0,LEN(TRIM(B57))=0,LEN(TRIM(C57))=0,LEN(TRIM(D57))=0,LEN(TRIM(E57))=0,AND(I57&lt;&gt;"集計対象",I57&lt;&gt;"要確認",I57&lt;&gt;"対象外"),NOT(ISNUMBER(F57))),"必須値・金額・区分",IF(F57&lt;&gt;INT(F57),"金額は整数",IF(NOT(TEXT(DATE(VALUE(LEFT(E57,4)),VALUE(MID(E57,6,2)),VALUE(RIGHT(E57,2))),"yyyy-mm-dd")=E57),"日付形式",IF(LEFT(E57,7)&lt;&gt;B57,"対象月違い",IF(K57&gt;1,"ID重複",""))))),"入力形式"))</x:f>
      </x:c>
    </x:row>
    <x:row r="58" ht="38" customHeight="1">
      <x:c r="A58" s="42"/>
      <x:c r="B58" s="42"/>
      <x:c r="C58" s="42"/>
      <x:c r="D58" s="42"/>
      <x:c r="E58" s="42"/>
      <x:c r="F58" s="43"/>
      <x:c r="G58" s="42"/>
      <x:c r="H58" s="44" t="str">
        <x:f>IF(COUNTA(A58:G58,I58)=0,"",IF(AND(I58="集計対象",L58=""),1,0))</x:f>
      </x:c>
      <x:c r="I58" s="42"/>
      <x:c r="J58" s="45" t="str">
        <x:f>IF(COUNTA(A58:G58,I58)=0,"",IF(H58=1,F58,0))</x:f>
      </x:c>
      <x:c r="K58" s="44" t="str">
        <x:f>IF(C58="","",IF(I58="対象外",0,COUNTIFS($C$7:$C$106,C58,$I$7:$I$106,"&lt;&gt;対象外")))</x:f>
      </x:c>
      <x:c r="L58" s="44" t="str">
        <x:f>IF(COUNTA(A58:G58,I58)=0,"",IFERROR(IF(OR(LEN(TRIM(A58))=0,LEN(TRIM(B58))=0,LEN(TRIM(C58))=0,LEN(TRIM(D58))=0,LEN(TRIM(E58))=0,AND(I58&lt;&gt;"集計対象",I58&lt;&gt;"要確認",I58&lt;&gt;"対象外"),NOT(ISNUMBER(F58))),"必須値・金額・区分",IF(F58&lt;&gt;INT(F58),"金額は整数",IF(NOT(TEXT(DATE(VALUE(LEFT(E58,4)),VALUE(MID(E58,6,2)),VALUE(RIGHT(E58,2))),"yyyy-mm-dd")=E58),"日付形式",IF(LEFT(E58,7)&lt;&gt;B58,"対象月違い",IF(K58&gt;1,"ID重複",""))))),"入力形式"))</x:f>
      </x:c>
    </x:row>
    <x:row r="59" ht="38" customHeight="1">
      <x:c r="A59" s="42"/>
      <x:c r="B59" s="42"/>
      <x:c r="C59" s="42"/>
      <x:c r="D59" s="42"/>
      <x:c r="E59" s="42"/>
      <x:c r="F59" s="43"/>
      <x:c r="G59" s="42"/>
      <x:c r="H59" s="44" t="str">
        <x:f>IF(COUNTA(A59:G59,I59)=0,"",IF(AND(I59="集計対象",L59=""),1,0))</x:f>
      </x:c>
      <x:c r="I59" s="42"/>
      <x:c r="J59" s="45" t="str">
        <x:f>IF(COUNTA(A59:G59,I59)=0,"",IF(H59=1,F59,0))</x:f>
      </x:c>
      <x:c r="K59" s="44" t="str">
        <x:f>IF(C59="","",IF(I59="対象外",0,COUNTIFS($C$7:$C$106,C59,$I$7:$I$106,"&lt;&gt;対象外")))</x:f>
      </x:c>
      <x:c r="L59" s="44" t="str">
        <x:f>IF(COUNTA(A59:G59,I59)=0,"",IFERROR(IF(OR(LEN(TRIM(A59))=0,LEN(TRIM(B59))=0,LEN(TRIM(C59))=0,LEN(TRIM(D59))=0,LEN(TRIM(E59))=0,AND(I59&lt;&gt;"集計対象",I59&lt;&gt;"要確認",I59&lt;&gt;"対象外"),NOT(ISNUMBER(F59))),"必須値・金額・区分",IF(F59&lt;&gt;INT(F59),"金額は整数",IF(NOT(TEXT(DATE(VALUE(LEFT(E59,4)),VALUE(MID(E59,6,2)),VALUE(RIGHT(E59,2))),"yyyy-mm-dd")=E59),"日付形式",IF(LEFT(E59,7)&lt;&gt;B59,"対象月違い",IF(K59&gt;1,"ID重複",""))))),"入力形式"))</x:f>
      </x:c>
    </x:row>
    <x:row r="60" ht="38" customHeight="1">
      <x:c r="A60" s="42"/>
      <x:c r="B60" s="42"/>
      <x:c r="C60" s="42"/>
      <x:c r="D60" s="42"/>
      <x:c r="E60" s="42"/>
      <x:c r="F60" s="43"/>
      <x:c r="G60" s="42"/>
      <x:c r="H60" s="44" t="str">
        <x:f>IF(COUNTA(A60:G60,I60)=0,"",IF(AND(I60="集計対象",L60=""),1,0))</x:f>
      </x:c>
      <x:c r="I60" s="42"/>
      <x:c r="J60" s="45" t="str">
        <x:f>IF(COUNTA(A60:G60,I60)=0,"",IF(H60=1,F60,0))</x:f>
      </x:c>
      <x:c r="K60" s="44" t="str">
        <x:f>IF(C60="","",IF(I60="対象外",0,COUNTIFS($C$7:$C$106,C60,$I$7:$I$106,"&lt;&gt;対象外")))</x:f>
      </x:c>
      <x:c r="L60" s="44" t="str">
        <x:f>IF(COUNTA(A60:G60,I60)=0,"",IFERROR(IF(OR(LEN(TRIM(A60))=0,LEN(TRIM(B60))=0,LEN(TRIM(C60))=0,LEN(TRIM(D60))=0,LEN(TRIM(E60))=0,AND(I60&lt;&gt;"集計対象",I60&lt;&gt;"要確認",I60&lt;&gt;"対象外"),NOT(ISNUMBER(F60))),"必須値・金額・区分",IF(F60&lt;&gt;INT(F60),"金額は整数",IF(NOT(TEXT(DATE(VALUE(LEFT(E60,4)),VALUE(MID(E60,6,2)),VALUE(RIGHT(E60,2))),"yyyy-mm-dd")=E60),"日付形式",IF(LEFT(E60,7)&lt;&gt;B60,"対象月違い",IF(K60&gt;1,"ID重複",""))))),"入力形式"))</x:f>
      </x:c>
    </x:row>
    <x:row r="61" ht="38" customHeight="1">
      <x:c r="A61" s="42"/>
      <x:c r="B61" s="42"/>
      <x:c r="C61" s="42"/>
      <x:c r="D61" s="42"/>
      <x:c r="E61" s="42"/>
      <x:c r="F61" s="43"/>
      <x:c r="G61" s="42"/>
      <x:c r="H61" s="44" t="str">
        <x:f>IF(COUNTA(A61:G61,I61)=0,"",IF(AND(I61="集計対象",L61=""),1,0))</x:f>
      </x:c>
      <x:c r="I61" s="42"/>
      <x:c r="J61" s="45" t="str">
        <x:f>IF(COUNTA(A61:G61,I61)=0,"",IF(H61=1,F61,0))</x:f>
      </x:c>
      <x:c r="K61" s="44" t="str">
        <x:f>IF(C61="","",IF(I61="対象外",0,COUNTIFS($C$7:$C$106,C61,$I$7:$I$106,"&lt;&gt;対象外")))</x:f>
      </x:c>
      <x:c r="L61" s="44" t="str">
        <x:f>IF(COUNTA(A61:G61,I61)=0,"",IFERROR(IF(OR(LEN(TRIM(A61))=0,LEN(TRIM(B61))=0,LEN(TRIM(C61))=0,LEN(TRIM(D61))=0,LEN(TRIM(E61))=0,AND(I61&lt;&gt;"集計対象",I61&lt;&gt;"要確認",I61&lt;&gt;"対象外"),NOT(ISNUMBER(F61))),"必須値・金額・区分",IF(F61&lt;&gt;INT(F61),"金額は整数",IF(NOT(TEXT(DATE(VALUE(LEFT(E61,4)),VALUE(MID(E61,6,2)),VALUE(RIGHT(E61,2))),"yyyy-mm-dd")=E61),"日付形式",IF(LEFT(E61,7)&lt;&gt;B61,"対象月違い",IF(K61&gt;1,"ID重複",""))))),"入力形式"))</x:f>
      </x:c>
    </x:row>
    <x:row r="62" ht="38" customHeight="1">
      <x:c r="A62" s="42"/>
      <x:c r="B62" s="42"/>
      <x:c r="C62" s="42"/>
      <x:c r="D62" s="42"/>
      <x:c r="E62" s="42"/>
      <x:c r="F62" s="43"/>
      <x:c r="G62" s="42"/>
      <x:c r="H62" s="44" t="str">
        <x:f>IF(COUNTA(A62:G62,I62)=0,"",IF(AND(I62="集計対象",L62=""),1,0))</x:f>
      </x:c>
      <x:c r="I62" s="42"/>
      <x:c r="J62" s="45" t="str">
        <x:f>IF(COUNTA(A62:G62,I62)=0,"",IF(H62=1,F62,0))</x:f>
      </x:c>
      <x:c r="K62" s="44" t="str">
        <x:f>IF(C62="","",IF(I62="対象外",0,COUNTIFS($C$7:$C$106,C62,$I$7:$I$106,"&lt;&gt;対象外")))</x:f>
      </x:c>
      <x:c r="L62" s="44" t="str">
        <x:f>IF(COUNTA(A62:G62,I62)=0,"",IFERROR(IF(OR(LEN(TRIM(A62))=0,LEN(TRIM(B62))=0,LEN(TRIM(C62))=0,LEN(TRIM(D62))=0,LEN(TRIM(E62))=0,AND(I62&lt;&gt;"集計対象",I62&lt;&gt;"要確認",I62&lt;&gt;"対象外"),NOT(ISNUMBER(F62))),"必須値・金額・区分",IF(F62&lt;&gt;INT(F62),"金額は整数",IF(NOT(TEXT(DATE(VALUE(LEFT(E62,4)),VALUE(MID(E62,6,2)),VALUE(RIGHT(E62,2))),"yyyy-mm-dd")=E62),"日付形式",IF(LEFT(E62,7)&lt;&gt;B62,"対象月違い",IF(K62&gt;1,"ID重複",""))))),"入力形式"))</x:f>
      </x:c>
    </x:row>
    <x:row r="63" ht="38" customHeight="1">
      <x:c r="A63" s="42"/>
      <x:c r="B63" s="42"/>
      <x:c r="C63" s="42"/>
      <x:c r="D63" s="42"/>
      <x:c r="E63" s="42"/>
      <x:c r="F63" s="43"/>
      <x:c r="G63" s="42"/>
      <x:c r="H63" s="44" t="str">
        <x:f>IF(COUNTA(A63:G63,I63)=0,"",IF(AND(I63="集計対象",L63=""),1,0))</x:f>
      </x:c>
      <x:c r="I63" s="42"/>
      <x:c r="J63" s="45" t="str">
        <x:f>IF(COUNTA(A63:G63,I63)=0,"",IF(H63=1,F63,0))</x:f>
      </x:c>
      <x:c r="K63" s="44" t="str">
        <x:f>IF(C63="","",IF(I63="対象外",0,COUNTIFS($C$7:$C$106,C63,$I$7:$I$106,"&lt;&gt;対象外")))</x:f>
      </x:c>
      <x:c r="L63" s="44" t="str">
        <x:f>IF(COUNTA(A63:G63,I63)=0,"",IFERROR(IF(OR(LEN(TRIM(A63))=0,LEN(TRIM(B63))=0,LEN(TRIM(C63))=0,LEN(TRIM(D63))=0,LEN(TRIM(E63))=0,AND(I63&lt;&gt;"集計対象",I63&lt;&gt;"要確認",I63&lt;&gt;"対象外"),NOT(ISNUMBER(F63))),"必須値・金額・区分",IF(F63&lt;&gt;INT(F63),"金額は整数",IF(NOT(TEXT(DATE(VALUE(LEFT(E63,4)),VALUE(MID(E63,6,2)),VALUE(RIGHT(E63,2))),"yyyy-mm-dd")=E63),"日付形式",IF(LEFT(E63,7)&lt;&gt;B63,"対象月違い",IF(K63&gt;1,"ID重複",""))))),"入力形式"))</x:f>
      </x:c>
    </x:row>
    <x:row r="64" ht="38" customHeight="1">
      <x:c r="A64" s="42"/>
      <x:c r="B64" s="42"/>
      <x:c r="C64" s="42"/>
      <x:c r="D64" s="42"/>
      <x:c r="E64" s="42"/>
      <x:c r="F64" s="43"/>
      <x:c r="G64" s="42"/>
      <x:c r="H64" s="44" t="str">
        <x:f>IF(COUNTA(A64:G64,I64)=0,"",IF(AND(I64="集計対象",L64=""),1,0))</x:f>
      </x:c>
      <x:c r="I64" s="42"/>
      <x:c r="J64" s="45" t="str">
        <x:f>IF(COUNTA(A64:G64,I64)=0,"",IF(H64=1,F64,0))</x:f>
      </x:c>
      <x:c r="K64" s="44" t="str">
        <x:f>IF(C64="","",IF(I64="対象外",0,COUNTIFS($C$7:$C$106,C64,$I$7:$I$106,"&lt;&gt;対象外")))</x:f>
      </x:c>
      <x:c r="L64" s="44" t="str">
        <x:f>IF(COUNTA(A64:G64,I64)=0,"",IFERROR(IF(OR(LEN(TRIM(A64))=0,LEN(TRIM(B64))=0,LEN(TRIM(C64))=0,LEN(TRIM(D64))=0,LEN(TRIM(E64))=0,AND(I64&lt;&gt;"集計対象",I64&lt;&gt;"要確認",I64&lt;&gt;"対象外"),NOT(ISNUMBER(F64))),"必須値・金額・区分",IF(F64&lt;&gt;INT(F64),"金額は整数",IF(NOT(TEXT(DATE(VALUE(LEFT(E64,4)),VALUE(MID(E64,6,2)),VALUE(RIGHT(E64,2))),"yyyy-mm-dd")=E64),"日付形式",IF(LEFT(E64,7)&lt;&gt;B64,"対象月違い",IF(K64&gt;1,"ID重複",""))))),"入力形式"))</x:f>
      </x:c>
    </x:row>
    <x:row r="65" ht="38" customHeight="1">
      <x:c r="A65" s="42"/>
      <x:c r="B65" s="42"/>
      <x:c r="C65" s="42"/>
      <x:c r="D65" s="42"/>
      <x:c r="E65" s="42"/>
      <x:c r="F65" s="43"/>
      <x:c r="G65" s="42"/>
      <x:c r="H65" s="44" t="str">
        <x:f>IF(COUNTA(A65:G65,I65)=0,"",IF(AND(I65="集計対象",L65=""),1,0))</x:f>
      </x:c>
      <x:c r="I65" s="42"/>
      <x:c r="J65" s="45" t="str">
        <x:f>IF(COUNTA(A65:G65,I65)=0,"",IF(H65=1,F65,0))</x:f>
      </x:c>
      <x:c r="K65" s="44" t="str">
        <x:f>IF(C65="","",IF(I65="対象外",0,COUNTIFS($C$7:$C$106,C65,$I$7:$I$106,"&lt;&gt;対象外")))</x:f>
      </x:c>
      <x:c r="L65" s="44" t="str">
        <x:f>IF(COUNTA(A65:G65,I65)=0,"",IFERROR(IF(OR(LEN(TRIM(A65))=0,LEN(TRIM(B65))=0,LEN(TRIM(C65))=0,LEN(TRIM(D65))=0,LEN(TRIM(E65))=0,AND(I65&lt;&gt;"集計対象",I65&lt;&gt;"要確認",I65&lt;&gt;"対象外"),NOT(ISNUMBER(F65))),"必須値・金額・区分",IF(F65&lt;&gt;INT(F65),"金額は整数",IF(NOT(TEXT(DATE(VALUE(LEFT(E65,4)),VALUE(MID(E65,6,2)),VALUE(RIGHT(E65,2))),"yyyy-mm-dd")=E65),"日付形式",IF(LEFT(E65,7)&lt;&gt;B65,"対象月違い",IF(K65&gt;1,"ID重複",""))))),"入力形式"))</x:f>
      </x:c>
    </x:row>
    <x:row r="66" ht="38" customHeight="1">
      <x:c r="A66" s="42"/>
      <x:c r="B66" s="42"/>
      <x:c r="C66" s="42"/>
      <x:c r="D66" s="42"/>
      <x:c r="E66" s="42"/>
      <x:c r="F66" s="43"/>
      <x:c r="G66" s="42"/>
      <x:c r="H66" s="44" t="str">
        <x:f>IF(COUNTA(A66:G66,I66)=0,"",IF(AND(I66="集計対象",L66=""),1,0))</x:f>
      </x:c>
      <x:c r="I66" s="42"/>
      <x:c r="J66" s="45" t="str">
        <x:f>IF(COUNTA(A66:G66,I66)=0,"",IF(H66=1,F66,0))</x:f>
      </x:c>
      <x:c r="K66" s="44" t="str">
        <x:f>IF(C66="","",IF(I66="対象外",0,COUNTIFS($C$7:$C$106,C66,$I$7:$I$106,"&lt;&gt;対象外")))</x:f>
      </x:c>
      <x:c r="L66" s="44" t="str">
        <x:f>IF(COUNTA(A66:G66,I66)=0,"",IFERROR(IF(OR(LEN(TRIM(A66))=0,LEN(TRIM(B66))=0,LEN(TRIM(C66))=0,LEN(TRIM(D66))=0,LEN(TRIM(E66))=0,AND(I66&lt;&gt;"集計対象",I66&lt;&gt;"要確認",I66&lt;&gt;"対象外"),NOT(ISNUMBER(F66))),"必須値・金額・区分",IF(F66&lt;&gt;INT(F66),"金額は整数",IF(NOT(TEXT(DATE(VALUE(LEFT(E66,4)),VALUE(MID(E66,6,2)),VALUE(RIGHT(E66,2))),"yyyy-mm-dd")=E66),"日付形式",IF(LEFT(E66,7)&lt;&gt;B66,"対象月違い",IF(K66&gt;1,"ID重複",""))))),"入力形式"))</x:f>
      </x:c>
    </x:row>
    <x:row r="67" ht="38" customHeight="1">
      <x:c r="A67" s="42"/>
      <x:c r="B67" s="42"/>
      <x:c r="C67" s="42"/>
      <x:c r="D67" s="42"/>
      <x:c r="E67" s="42"/>
      <x:c r="F67" s="43"/>
      <x:c r="G67" s="42"/>
      <x:c r="H67" s="44" t="str">
        <x:f>IF(COUNTA(A67:G67,I67)=0,"",IF(AND(I67="集計対象",L67=""),1,0))</x:f>
      </x:c>
      <x:c r="I67" s="42"/>
      <x:c r="J67" s="45" t="str">
        <x:f>IF(COUNTA(A67:G67,I67)=0,"",IF(H67=1,F67,0))</x:f>
      </x:c>
      <x:c r="K67" s="44" t="str">
        <x:f>IF(C67="","",IF(I67="対象外",0,COUNTIFS($C$7:$C$106,C67,$I$7:$I$106,"&lt;&gt;対象外")))</x:f>
      </x:c>
      <x:c r="L67" s="44" t="str">
        <x:f>IF(COUNTA(A67:G67,I67)=0,"",IFERROR(IF(OR(LEN(TRIM(A67))=0,LEN(TRIM(B67))=0,LEN(TRIM(C67))=0,LEN(TRIM(D67))=0,LEN(TRIM(E67))=0,AND(I67&lt;&gt;"集計対象",I67&lt;&gt;"要確認",I67&lt;&gt;"対象外"),NOT(ISNUMBER(F67))),"必須値・金額・区分",IF(F67&lt;&gt;INT(F67),"金額は整数",IF(NOT(TEXT(DATE(VALUE(LEFT(E67,4)),VALUE(MID(E67,6,2)),VALUE(RIGHT(E67,2))),"yyyy-mm-dd")=E67),"日付形式",IF(LEFT(E67,7)&lt;&gt;B67,"対象月違い",IF(K67&gt;1,"ID重複",""))))),"入力形式"))</x:f>
      </x:c>
    </x:row>
    <x:row r="68" ht="38" customHeight="1">
      <x:c r="A68" s="42"/>
      <x:c r="B68" s="42"/>
      <x:c r="C68" s="42"/>
      <x:c r="D68" s="42"/>
      <x:c r="E68" s="42"/>
      <x:c r="F68" s="43"/>
      <x:c r="G68" s="42"/>
      <x:c r="H68" s="44" t="str">
        <x:f>IF(COUNTA(A68:G68,I68)=0,"",IF(AND(I68="集計対象",L68=""),1,0))</x:f>
      </x:c>
      <x:c r="I68" s="42"/>
      <x:c r="J68" s="45" t="str">
        <x:f>IF(COUNTA(A68:G68,I68)=0,"",IF(H68=1,F68,0))</x:f>
      </x:c>
      <x:c r="K68" s="44" t="str">
        <x:f>IF(C68="","",IF(I68="対象外",0,COUNTIFS($C$7:$C$106,C68,$I$7:$I$106,"&lt;&gt;対象外")))</x:f>
      </x:c>
      <x:c r="L68" s="44" t="str">
        <x:f>IF(COUNTA(A68:G68,I68)=0,"",IFERROR(IF(OR(LEN(TRIM(A68))=0,LEN(TRIM(B68))=0,LEN(TRIM(C68))=0,LEN(TRIM(D68))=0,LEN(TRIM(E68))=0,AND(I68&lt;&gt;"集計対象",I68&lt;&gt;"要確認",I68&lt;&gt;"対象外"),NOT(ISNUMBER(F68))),"必須値・金額・区分",IF(F68&lt;&gt;INT(F68),"金額は整数",IF(NOT(TEXT(DATE(VALUE(LEFT(E68,4)),VALUE(MID(E68,6,2)),VALUE(RIGHT(E68,2))),"yyyy-mm-dd")=E68),"日付形式",IF(LEFT(E68,7)&lt;&gt;B68,"対象月違い",IF(K68&gt;1,"ID重複",""))))),"入力形式"))</x:f>
      </x:c>
    </x:row>
    <x:row r="69" ht="38" customHeight="1">
      <x:c r="A69" s="42"/>
      <x:c r="B69" s="42"/>
      <x:c r="C69" s="42"/>
      <x:c r="D69" s="42"/>
      <x:c r="E69" s="42"/>
      <x:c r="F69" s="43"/>
      <x:c r="G69" s="42"/>
      <x:c r="H69" s="44" t="str">
        <x:f>IF(COUNTA(A69:G69,I69)=0,"",IF(AND(I69="集計対象",L69=""),1,0))</x:f>
      </x:c>
      <x:c r="I69" s="42"/>
      <x:c r="J69" s="45" t="str">
        <x:f>IF(COUNTA(A69:G69,I69)=0,"",IF(H69=1,F69,0))</x:f>
      </x:c>
      <x:c r="K69" s="44" t="str">
        <x:f>IF(C69="","",IF(I69="対象外",0,COUNTIFS($C$7:$C$106,C69,$I$7:$I$106,"&lt;&gt;対象外")))</x:f>
      </x:c>
      <x:c r="L69" s="44" t="str">
        <x:f>IF(COUNTA(A69:G69,I69)=0,"",IFERROR(IF(OR(LEN(TRIM(A69))=0,LEN(TRIM(B69))=0,LEN(TRIM(C69))=0,LEN(TRIM(D69))=0,LEN(TRIM(E69))=0,AND(I69&lt;&gt;"集計対象",I69&lt;&gt;"要確認",I69&lt;&gt;"対象外"),NOT(ISNUMBER(F69))),"必須値・金額・区分",IF(F69&lt;&gt;INT(F69),"金額は整数",IF(NOT(TEXT(DATE(VALUE(LEFT(E69,4)),VALUE(MID(E69,6,2)),VALUE(RIGHT(E69,2))),"yyyy-mm-dd")=E69),"日付形式",IF(LEFT(E69,7)&lt;&gt;B69,"対象月違い",IF(K69&gt;1,"ID重複",""))))),"入力形式"))</x:f>
      </x:c>
    </x:row>
    <x:row r="70" ht="38" customHeight="1">
      <x:c r="A70" s="42"/>
      <x:c r="B70" s="42"/>
      <x:c r="C70" s="42"/>
      <x:c r="D70" s="42"/>
      <x:c r="E70" s="42"/>
      <x:c r="F70" s="43"/>
      <x:c r="G70" s="42"/>
      <x:c r="H70" s="44" t="str">
        <x:f>IF(COUNTA(A70:G70,I70)=0,"",IF(AND(I70="集計対象",L70=""),1,0))</x:f>
      </x:c>
      <x:c r="I70" s="42"/>
      <x:c r="J70" s="45" t="str">
        <x:f>IF(COUNTA(A70:G70,I70)=0,"",IF(H70=1,F70,0))</x:f>
      </x:c>
      <x:c r="K70" s="44" t="str">
        <x:f>IF(C70="","",IF(I70="対象外",0,COUNTIFS($C$7:$C$106,C70,$I$7:$I$106,"&lt;&gt;対象外")))</x:f>
      </x:c>
      <x:c r="L70" s="44" t="str">
        <x:f>IF(COUNTA(A70:G70,I70)=0,"",IFERROR(IF(OR(LEN(TRIM(A70))=0,LEN(TRIM(B70))=0,LEN(TRIM(C70))=0,LEN(TRIM(D70))=0,LEN(TRIM(E70))=0,AND(I70&lt;&gt;"集計対象",I70&lt;&gt;"要確認",I70&lt;&gt;"対象外"),NOT(ISNUMBER(F70))),"必須値・金額・区分",IF(F70&lt;&gt;INT(F70),"金額は整数",IF(NOT(TEXT(DATE(VALUE(LEFT(E70,4)),VALUE(MID(E70,6,2)),VALUE(RIGHT(E70,2))),"yyyy-mm-dd")=E70),"日付形式",IF(LEFT(E70,7)&lt;&gt;B70,"対象月違い",IF(K70&gt;1,"ID重複",""))))),"入力形式"))</x:f>
      </x:c>
    </x:row>
    <x:row r="71" ht="38" customHeight="1">
      <x:c r="A71" s="42"/>
      <x:c r="B71" s="42"/>
      <x:c r="C71" s="42"/>
      <x:c r="D71" s="42"/>
      <x:c r="E71" s="42"/>
      <x:c r="F71" s="43"/>
      <x:c r="G71" s="42"/>
      <x:c r="H71" s="44" t="str">
        <x:f>IF(COUNTA(A71:G71,I71)=0,"",IF(AND(I71="集計対象",L71=""),1,0))</x:f>
      </x:c>
      <x:c r="I71" s="42"/>
      <x:c r="J71" s="45" t="str">
        <x:f>IF(COUNTA(A71:G71,I71)=0,"",IF(H71=1,F71,0))</x:f>
      </x:c>
      <x:c r="K71" s="44" t="str">
        <x:f>IF(C71="","",IF(I71="対象外",0,COUNTIFS($C$7:$C$106,C71,$I$7:$I$106,"&lt;&gt;対象外")))</x:f>
      </x:c>
      <x:c r="L71" s="44" t="str">
        <x:f>IF(COUNTA(A71:G71,I71)=0,"",IFERROR(IF(OR(LEN(TRIM(A71))=0,LEN(TRIM(B71))=0,LEN(TRIM(C71))=0,LEN(TRIM(D71))=0,LEN(TRIM(E71))=0,AND(I71&lt;&gt;"集計対象",I71&lt;&gt;"要確認",I71&lt;&gt;"対象外"),NOT(ISNUMBER(F71))),"必須値・金額・区分",IF(F71&lt;&gt;INT(F71),"金額は整数",IF(NOT(TEXT(DATE(VALUE(LEFT(E71,4)),VALUE(MID(E71,6,2)),VALUE(RIGHT(E71,2))),"yyyy-mm-dd")=E71),"日付形式",IF(LEFT(E71,7)&lt;&gt;B71,"対象月違い",IF(K71&gt;1,"ID重複",""))))),"入力形式"))</x:f>
      </x:c>
    </x:row>
    <x:row r="72" ht="38" customHeight="1">
      <x:c r="A72" s="42"/>
      <x:c r="B72" s="42"/>
      <x:c r="C72" s="42"/>
      <x:c r="D72" s="42"/>
      <x:c r="E72" s="42"/>
      <x:c r="F72" s="43"/>
      <x:c r="G72" s="42"/>
      <x:c r="H72" s="44" t="str">
        <x:f>IF(COUNTA(A72:G72,I72)=0,"",IF(AND(I72="集計対象",L72=""),1,0))</x:f>
      </x:c>
      <x:c r="I72" s="42"/>
      <x:c r="J72" s="45" t="str">
        <x:f>IF(COUNTA(A72:G72,I72)=0,"",IF(H72=1,F72,0))</x:f>
      </x:c>
      <x:c r="K72" s="44" t="str">
        <x:f>IF(C72="","",IF(I72="対象外",0,COUNTIFS($C$7:$C$106,C72,$I$7:$I$106,"&lt;&gt;対象外")))</x:f>
      </x:c>
      <x:c r="L72" s="44" t="str">
        <x:f>IF(COUNTA(A72:G72,I72)=0,"",IFERROR(IF(OR(LEN(TRIM(A72))=0,LEN(TRIM(B72))=0,LEN(TRIM(C72))=0,LEN(TRIM(D72))=0,LEN(TRIM(E72))=0,AND(I72&lt;&gt;"集計対象",I72&lt;&gt;"要確認",I72&lt;&gt;"対象外"),NOT(ISNUMBER(F72))),"必須値・金額・区分",IF(F72&lt;&gt;INT(F72),"金額は整数",IF(NOT(TEXT(DATE(VALUE(LEFT(E72,4)),VALUE(MID(E72,6,2)),VALUE(RIGHT(E72,2))),"yyyy-mm-dd")=E72),"日付形式",IF(LEFT(E72,7)&lt;&gt;B72,"対象月違い",IF(K72&gt;1,"ID重複",""))))),"入力形式"))</x:f>
      </x:c>
    </x:row>
    <x:row r="73" ht="38" customHeight="1">
      <x:c r="A73" s="42"/>
      <x:c r="B73" s="42"/>
      <x:c r="C73" s="42"/>
      <x:c r="D73" s="42"/>
      <x:c r="E73" s="42"/>
      <x:c r="F73" s="43"/>
      <x:c r="G73" s="42"/>
      <x:c r="H73" s="44" t="str">
        <x:f>IF(COUNTA(A73:G73,I73)=0,"",IF(AND(I73="集計対象",L73=""),1,0))</x:f>
      </x:c>
      <x:c r="I73" s="42"/>
      <x:c r="J73" s="45" t="str">
        <x:f>IF(COUNTA(A73:G73,I73)=0,"",IF(H73=1,F73,0))</x:f>
      </x:c>
      <x:c r="K73" s="44" t="str">
        <x:f>IF(C73="","",IF(I73="対象外",0,COUNTIFS($C$7:$C$106,C73,$I$7:$I$106,"&lt;&gt;対象外")))</x:f>
      </x:c>
      <x:c r="L73" s="44" t="str">
        <x:f>IF(COUNTA(A73:G73,I73)=0,"",IFERROR(IF(OR(LEN(TRIM(A73))=0,LEN(TRIM(B73))=0,LEN(TRIM(C73))=0,LEN(TRIM(D73))=0,LEN(TRIM(E73))=0,AND(I73&lt;&gt;"集計対象",I73&lt;&gt;"要確認",I73&lt;&gt;"対象外"),NOT(ISNUMBER(F73))),"必須値・金額・区分",IF(F73&lt;&gt;INT(F73),"金額は整数",IF(NOT(TEXT(DATE(VALUE(LEFT(E73,4)),VALUE(MID(E73,6,2)),VALUE(RIGHT(E73,2))),"yyyy-mm-dd")=E73),"日付形式",IF(LEFT(E73,7)&lt;&gt;B73,"対象月違い",IF(K73&gt;1,"ID重複",""))))),"入力形式"))</x:f>
      </x:c>
    </x:row>
    <x:row r="74" ht="38" customHeight="1">
      <x:c r="A74" s="42"/>
      <x:c r="B74" s="42"/>
      <x:c r="C74" s="42"/>
      <x:c r="D74" s="42"/>
      <x:c r="E74" s="42"/>
      <x:c r="F74" s="43"/>
      <x:c r="G74" s="42"/>
      <x:c r="H74" s="44" t="str">
        <x:f>IF(COUNTA(A74:G74,I74)=0,"",IF(AND(I74="集計対象",L74=""),1,0))</x:f>
      </x:c>
      <x:c r="I74" s="42"/>
      <x:c r="J74" s="45" t="str">
        <x:f>IF(COUNTA(A74:G74,I74)=0,"",IF(H74=1,F74,0))</x:f>
      </x:c>
      <x:c r="K74" s="44" t="str">
        <x:f>IF(C74="","",IF(I74="対象外",0,COUNTIFS($C$7:$C$106,C74,$I$7:$I$106,"&lt;&gt;対象外")))</x:f>
      </x:c>
      <x:c r="L74" s="44" t="str">
        <x:f>IF(COUNTA(A74:G74,I74)=0,"",IFERROR(IF(OR(LEN(TRIM(A74))=0,LEN(TRIM(B74))=0,LEN(TRIM(C74))=0,LEN(TRIM(D74))=0,LEN(TRIM(E74))=0,AND(I74&lt;&gt;"集計対象",I74&lt;&gt;"要確認",I74&lt;&gt;"対象外"),NOT(ISNUMBER(F74))),"必須値・金額・区分",IF(F74&lt;&gt;INT(F74),"金額は整数",IF(NOT(TEXT(DATE(VALUE(LEFT(E74,4)),VALUE(MID(E74,6,2)),VALUE(RIGHT(E74,2))),"yyyy-mm-dd")=E74),"日付形式",IF(LEFT(E74,7)&lt;&gt;B74,"対象月違い",IF(K74&gt;1,"ID重複",""))))),"入力形式"))</x:f>
      </x:c>
    </x:row>
    <x:row r="75" ht="38" customHeight="1">
      <x:c r="A75" s="42"/>
      <x:c r="B75" s="42"/>
      <x:c r="C75" s="42"/>
      <x:c r="D75" s="42"/>
      <x:c r="E75" s="42"/>
      <x:c r="F75" s="43"/>
      <x:c r="G75" s="42"/>
      <x:c r="H75" s="44" t="str">
        <x:f>IF(COUNTA(A75:G75,I75)=0,"",IF(AND(I75="集計対象",L75=""),1,0))</x:f>
      </x:c>
      <x:c r="I75" s="42"/>
      <x:c r="J75" s="45" t="str">
        <x:f>IF(COUNTA(A75:G75,I75)=0,"",IF(H75=1,F75,0))</x:f>
      </x:c>
      <x:c r="K75" s="44" t="str">
        <x:f>IF(C75="","",IF(I75="対象外",0,COUNTIFS($C$7:$C$106,C75,$I$7:$I$106,"&lt;&gt;対象外")))</x:f>
      </x:c>
      <x:c r="L75" s="44" t="str">
        <x:f>IF(COUNTA(A75:G75,I75)=0,"",IFERROR(IF(OR(LEN(TRIM(A75))=0,LEN(TRIM(B75))=0,LEN(TRIM(C75))=0,LEN(TRIM(D75))=0,LEN(TRIM(E75))=0,AND(I75&lt;&gt;"集計対象",I75&lt;&gt;"要確認",I75&lt;&gt;"対象外"),NOT(ISNUMBER(F75))),"必須値・金額・区分",IF(F75&lt;&gt;INT(F75),"金額は整数",IF(NOT(TEXT(DATE(VALUE(LEFT(E75,4)),VALUE(MID(E75,6,2)),VALUE(RIGHT(E75,2))),"yyyy-mm-dd")=E75),"日付形式",IF(LEFT(E75,7)&lt;&gt;B75,"対象月違い",IF(K75&gt;1,"ID重複",""))))),"入力形式"))</x:f>
      </x:c>
    </x:row>
    <x:row r="76" ht="38" customHeight="1">
      <x:c r="A76" s="42"/>
      <x:c r="B76" s="42"/>
      <x:c r="C76" s="42"/>
      <x:c r="D76" s="42"/>
      <x:c r="E76" s="42"/>
      <x:c r="F76" s="43"/>
      <x:c r="G76" s="42"/>
      <x:c r="H76" s="44" t="str">
        <x:f>IF(COUNTA(A76:G76,I76)=0,"",IF(AND(I76="集計対象",L76=""),1,0))</x:f>
      </x:c>
      <x:c r="I76" s="42"/>
      <x:c r="J76" s="45" t="str">
        <x:f>IF(COUNTA(A76:G76,I76)=0,"",IF(H76=1,F76,0))</x:f>
      </x:c>
      <x:c r="K76" s="44" t="str">
        <x:f>IF(C76="","",IF(I76="対象外",0,COUNTIFS($C$7:$C$106,C76,$I$7:$I$106,"&lt;&gt;対象外")))</x:f>
      </x:c>
      <x:c r="L76" s="44" t="str">
        <x:f>IF(COUNTA(A76:G76,I76)=0,"",IFERROR(IF(OR(LEN(TRIM(A76))=0,LEN(TRIM(B76))=0,LEN(TRIM(C76))=0,LEN(TRIM(D76))=0,LEN(TRIM(E76))=0,AND(I76&lt;&gt;"集計対象",I76&lt;&gt;"要確認",I76&lt;&gt;"対象外"),NOT(ISNUMBER(F76))),"必須値・金額・区分",IF(F76&lt;&gt;INT(F76),"金額は整数",IF(NOT(TEXT(DATE(VALUE(LEFT(E76,4)),VALUE(MID(E76,6,2)),VALUE(RIGHT(E76,2))),"yyyy-mm-dd")=E76),"日付形式",IF(LEFT(E76,7)&lt;&gt;B76,"対象月違い",IF(K76&gt;1,"ID重複",""))))),"入力形式"))</x:f>
      </x:c>
    </x:row>
    <x:row r="77" ht="38" customHeight="1">
      <x:c r="A77" s="42"/>
      <x:c r="B77" s="42"/>
      <x:c r="C77" s="42"/>
      <x:c r="D77" s="42"/>
      <x:c r="E77" s="42"/>
      <x:c r="F77" s="43"/>
      <x:c r="G77" s="42"/>
      <x:c r="H77" s="44" t="str">
        <x:f>IF(COUNTA(A77:G77,I77)=0,"",IF(AND(I77="集計対象",L77=""),1,0))</x:f>
      </x:c>
      <x:c r="I77" s="42"/>
      <x:c r="J77" s="45" t="str">
        <x:f>IF(COUNTA(A77:G77,I77)=0,"",IF(H77=1,F77,0))</x:f>
      </x:c>
      <x:c r="K77" s="44" t="str">
        <x:f>IF(C77="","",IF(I77="対象外",0,COUNTIFS($C$7:$C$106,C77,$I$7:$I$106,"&lt;&gt;対象外")))</x:f>
      </x:c>
      <x:c r="L77" s="44" t="str">
        <x:f>IF(COUNTA(A77:G77,I77)=0,"",IFERROR(IF(OR(LEN(TRIM(A77))=0,LEN(TRIM(B77))=0,LEN(TRIM(C77))=0,LEN(TRIM(D77))=0,LEN(TRIM(E77))=0,AND(I77&lt;&gt;"集計対象",I77&lt;&gt;"要確認",I77&lt;&gt;"対象外"),NOT(ISNUMBER(F77))),"必須値・金額・区分",IF(F77&lt;&gt;INT(F77),"金額は整数",IF(NOT(TEXT(DATE(VALUE(LEFT(E77,4)),VALUE(MID(E77,6,2)),VALUE(RIGHT(E77,2))),"yyyy-mm-dd")=E77),"日付形式",IF(LEFT(E77,7)&lt;&gt;B77,"対象月違い",IF(K77&gt;1,"ID重複",""))))),"入力形式"))</x:f>
      </x:c>
    </x:row>
    <x:row r="78" ht="38" customHeight="1">
      <x:c r="A78" s="42"/>
      <x:c r="B78" s="42"/>
      <x:c r="C78" s="42"/>
      <x:c r="D78" s="42"/>
      <x:c r="E78" s="42"/>
      <x:c r="F78" s="43"/>
      <x:c r="G78" s="42"/>
      <x:c r="H78" s="44" t="str">
        <x:f>IF(COUNTA(A78:G78,I78)=0,"",IF(AND(I78="集計対象",L78=""),1,0))</x:f>
      </x:c>
      <x:c r="I78" s="42"/>
      <x:c r="J78" s="45" t="str">
        <x:f>IF(COUNTA(A78:G78,I78)=0,"",IF(H78=1,F78,0))</x:f>
      </x:c>
      <x:c r="K78" s="44" t="str">
        <x:f>IF(C78="","",IF(I78="対象外",0,COUNTIFS($C$7:$C$106,C78,$I$7:$I$106,"&lt;&gt;対象外")))</x:f>
      </x:c>
      <x:c r="L78" s="44" t="str">
        <x:f>IF(COUNTA(A78:G78,I78)=0,"",IFERROR(IF(OR(LEN(TRIM(A78))=0,LEN(TRIM(B78))=0,LEN(TRIM(C78))=0,LEN(TRIM(D78))=0,LEN(TRIM(E78))=0,AND(I78&lt;&gt;"集計対象",I78&lt;&gt;"要確認",I78&lt;&gt;"対象外"),NOT(ISNUMBER(F78))),"必須値・金額・区分",IF(F78&lt;&gt;INT(F78),"金額は整数",IF(NOT(TEXT(DATE(VALUE(LEFT(E78,4)),VALUE(MID(E78,6,2)),VALUE(RIGHT(E78,2))),"yyyy-mm-dd")=E78),"日付形式",IF(LEFT(E78,7)&lt;&gt;B78,"対象月違い",IF(K78&gt;1,"ID重複",""))))),"入力形式"))</x:f>
      </x:c>
    </x:row>
    <x:row r="79" ht="38" customHeight="1">
      <x:c r="A79" s="42"/>
      <x:c r="B79" s="42"/>
      <x:c r="C79" s="42"/>
      <x:c r="D79" s="42"/>
      <x:c r="E79" s="42"/>
      <x:c r="F79" s="43"/>
      <x:c r="G79" s="42"/>
      <x:c r="H79" s="44" t="str">
        <x:f>IF(COUNTA(A79:G79,I79)=0,"",IF(AND(I79="集計対象",L79=""),1,0))</x:f>
      </x:c>
      <x:c r="I79" s="42"/>
      <x:c r="J79" s="45" t="str">
        <x:f>IF(COUNTA(A79:G79,I79)=0,"",IF(H79=1,F79,0))</x:f>
      </x:c>
      <x:c r="K79" s="44" t="str">
        <x:f>IF(C79="","",IF(I79="対象外",0,COUNTIFS($C$7:$C$106,C79,$I$7:$I$106,"&lt;&gt;対象外")))</x:f>
      </x:c>
      <x:c r="L79" s="44" t="str">
        <x:f>IF(COUNTA(A79:G79,I79)=0,"",IFERROR(IF(OR(LEN(TRIM(A79))=0,LEN(TRIM(B79))=0,LEN(TRIM(C79))=0,LEN(TRIM(D79))=0,LEN(TRIM(E79))=0,AND(I79&lt;&gt;"集計対象",I79&lt;&gt;"要確認",I79&lt;&gt;"対象外"),NOT(ISNUMBER(F79))),"必須値・金額・区分",IF(F79&lt;&gt;INT(F79),"金額は整数",IF(NOT(TEXT(DATE(VALUE(LEFT(E79,4)),VALUE(MID(E79,6,2)),VALUE(RIGHT(E79,2))),"yyyy-mm-dd")=E79),"日付形式",IF(LEFT(E79,7)&lt;&gt;B79,"対象月違い",IF(K79&gt;1,"ID重複",""))))),"入力形式"))</x:f>
      </x:c>
    </x:row>
    <x:row r="80" ht="38" customHeight="1">
      <x:c r="A80" s="42"/>
      <x:c r="B80" s="42"/>
      <x:c r="C80" s="42"/>
      <x:c r="D80" s="42"/>
      <x:c r="E80" s="42"/>
      <x:c r="F80" s="43"/>
      <x:c r="G80" s="42"/>
      <x:c r="H80" s="44" t="str">
        <x:f>IF(COUNTA(A80:G80,I80)=0,"",IF(AND(I80="集計対象",L80=""),1,0))</x:f>
      </x:c>
      <x:c r="I80" s="42"/>
      <x:c r="J80" s="45" t="str">
        <x:f>IF(COUNTA(A80:G80,I80)=0,"",IF(H80=1,F80,0))</x:f>
      </x:c>
      <x:c r="K80" s="44" t="str">
        <x:f>IF(C80="","",IF(I80="対象外",0,COUNTIFS($C$7:$C$106,C80,$I$7:$I$106,"&lt;&gt;対象外")))</x:f>
      </x:c>
      <x:c r="L80" s="44" t="str">
        <x:f>IF(COUNTA(A80:G80,I80)=0,"",IFERROR(IF(OR(LEN(TRIM(A80))=0,LEN(TRIM(B80))=0,LEN(TRIM(C80))=0,LEN(TRIM(D80))=0,LEN(TRIM(E80))=0,AND(I80&lt;&gt;"集計対象",I80&lt;&gt;"要確認",I80&lt;&gt;"対象外"),NOT(ISNUMBER(F80))),"必須値・金額・区分",IF(F80&lt;&gt;INT(F80),"金額は整数",IF(NOT(TEXT(DATE(VALUE(LEFT(E80,4)),VALUE(MID(E80,6,2)),VALUE(RIGHT(E80,2))),"yyyy-mm-dd")=E80),"日付形式",IF(LEFT(E80,7)&lt;&gt;B80,"対象月違い",IF(K80&gt;1,"ID重複",""))))),"入力形式"))</x:f>
      </x:c>
    </x:row>
    <x:row r="81" ht="38" customHeight="1">
      <x:c r="A81" s="42"/>
      <x:c r="B81" s="42"/>
      <x:c r="C81" s="42"/>
      <x:c r="D81" s="42"/>
      <x:c r="E81" s="42"/>
      <x:c r="F81" s="43"/>
      <x:c r="G81" s="42"/>
      <x:c r="H81" s="44" t="str">
        <x:f>IF(COUNTA(A81:G81,I81)=0,"",IF(AND(I81="集計対象",L81=""),1,0))</x:f>
      </x:c>
      <x:c r="I81" s="42"/>
      <x:c r="J81" s="45" t="str">
        <x:f>IF(COUNTA(A81:G81,I81)=0,"",IF(H81=1,F81,0))</x:f>
      </x:c>
      <x:c r="K81" s="44" t="str">
        <x:f>IF(C81="","",IF(I81="対象外",0,COUNTIFS($C$7:$C$106,C81,$I$7:$I$106,"&lt;&gt;対象外")))</x:f>
      </x:c>
      <x:c r="L81" s="44" t="str">
        <x:f>IF(COUNTA(A81:G81,I81)=0,"",IFERROR(IF(OR(LEN(TRIM(A81))=0,LEN(TRIM(B81))=0,LEN(TRIM(C81))=0,LEN(TRIM(D81))=0,LEN(TRIM(E81))=0,AND(I81&lt;&gt;"集計対象",I81&lt;&gt;"要確認",I81&lt;&gt;"対象外"),NOT(ISNUMBER(F81))),"必須値・金額・区分",IF(F81&lt;&gt;INT(F81),"金額は整数",IF(NOT(TEXT(DATE(VALUE(LEFT(E81,4)),VALUE(MID(E81,6,2)),VALUE(RIGHT(E81,2))),"yyyy-mm-dd")=E81),"日付形式",IF(LEFT(E81,7)&lt;&gt;B81,"対象月違い",IF(K81&gt;1,"ID重複",""))))),"入力形式"))</x:f>
      </x:c>
    </x:row>
    <x:row r="82" ht="38" customHeight="1">
      <x:c r="A82" s="42"/>
      <x:c r="B82" s="42"/>
      <x:c r="C82" s="42"/>
      <x:c r="D82" s="42"/>
      <x:c r="E82" s="42"/>
      <x:c r="F82" s="43"/>
      <x:c r="G82" s="42"/>
      <x:c r="H82" s="44" t="str">
        <x:f>IF(COUNTA(A82:G82,I82)=0,"",IF(AND(I82="集計対象",L82=""),1,0))</x:f>
      </x:c>
      <x:c r="I82" s="42"/>
      <x:c r="J82" s="45" t="str">
        <x:f>IF(COUNTA(A82:G82,I82)=0,"",IF(H82=1,F82,0))</x:f>
      </x:c>
      <x:c r="K82" s="44" t="str">
        <x:f>IF(C82="","",IF(I82="対象外",0,COUNTIFS($C$7:$C$106,C82,$I$7:$I$106,"&lt;&gt;対象外")))</x:f>
      </x:c>
      <x:c r="L82" s="44" t="str">
        <x:f>IF(COUNTA(A82:G82,I82)=0,"",IFERROR(IF(OR(LEN(TRIM(A82))=0,LEN(TRIM(B82))=0,LEN(TRIM(C82))=0,LEN(TRIM(D82))=0,LEN(TRIM(E82))=0,AND(I82&lt;&gt;"集計対象",I82&lt;&gt;"要確認",I82&lt;&gt;"対象外"),NOT(ISNUMBER(F82))),"必須値・金額・区分",IF(F82&lt;&gt;INT(F82),"金額は整数",IF(NOT(TEXT(DATE(VALUE(LEFT(E82,4)),VALUE(MID(E82,6,2)),VALUE(RIGHT(E82,2))),"yyyy-mm-dd")=E82),"日付形式",IF(LEFT(E82,7)&lt;&gt;B82,"対象月違い",IF(K82&gt;1,"ID重複",""))))),"入力形式"))</x:f>
      </x:c>
    </x:row>
    <x:row r="83" ht="38" customHeight="1">
      <x:c r="A83" s="42"/>
      <x:c r="B83" s="42"/>
      <x:c r="C83" s="42"/>
      <x:c r="D83" s="42"/>
      <x:c r="E83" s="42"/>
      <x:c r="F83" s="43"/>
      <x:c r="G83" s="42"/>
      <x:c r="H83" s="44" t="str">
        <x:f>IF(COUNTA(A83:G83,I83)=0,"",IF(AND(I83="集計対象",L83=""),1,0))</x:f>
      </x:c>
      <x:c r="I83" s="42"/>
      <x:c r="J83" s="45" t="str">
        <x:f>IF(COUNTA(A83:G83,I83)=0,"",IF(H83=1,F83,0))</x:f>
      </x:c>
      <x:c r="K83" s="44" t="str">
        <x:f>IF(C83="","",IF(I83="対象外",0,COUNTIFS($C$7:$C$106,C83,$I$7:$I$106,"&lt;&gt;対象外")))</x:f>
      </x:c>
      <x:c r="L83" s="44" t="str">
        <x:f>IF(COUNTA(A83:G83,I83)=0,"",IFERROR(IF(OR(LEN(TRIM(A83))=0,LEN(TRIM(B83))=0,LEN(TRIM(C83))=0,LEN(TRIM(D83))=0,LEN(TRIM(E83))=0,AND(I83&lt;&gt;"集計対象",I83&lt;&gt;"要確認",I83&lt;&gt;"対象外"),NOT(ISNUMBER(F83))),"必須値・金額・区分",IF(F83&lt;&gt;INT(F83),"金額は整数",IF(NOT(TEXT(DATE(VALUE(LEFT(E83,4)),VALUE(MID(E83,6,2)),VALUE(RIGHT(E83,2))),"yyyy-mm-dd")=E83),"日付形式",IF(LEFT(E83,7)&lt;&gt;B83,"対象月違い",IF(K83&gt;1,"ID重複",""))))),"入力形式"))</x:f>
      </x:c>
    </x:row>
    <x:row r="84" ht="38" customHeight="1">
      <x:c r="A84" s="42"/>
      <x:c r="B84" s="42"/>
      <x:c r="C84" s="42"/>
      <x:c r="D84" s="42"/>
      <x:c r="E84" s="42"/>
      <x:c r="F84" s="43"/>
      <x:c r="G84" s="42"/>
      <x:c r="H84" s="44" t="str">
        <x:f>IF(COUNTA(A84:G84,I84)=0,"",IF(AND(I84="集計対象",L84=""),1,0))</x:f>
      </x:c>
      <x:c r="I84" s="42"/>
      <x:c r="J84" s="45" t="str">
        <x:f>IF(COUNTA(A84:G84,I84)=0,"",IF(H84=1,F84,0))</x:f>
      </x:c>
      <x:c r="K84" s="44" t="str">
        <x:f>IF(C84="","",IF(I84="対象外",0,COUNTIFS($C$7:$C$106,C84,$I$7:$I$106,"&lt;&gt;対象外")))</x:f>
      </x:c>
      <x:c r="L84" s="44" t="str">
        <x:f>IF(COUNTA(A84:G84,I84)=0,"",IFERROR(IF(OR(LEN(TRIM(A84))=0,LEN(TRIM(B84))=0,LEN(TRIM(C84))=0,LEN(TRIM(D84))=0,LEN(TRIM(E84))=0,AND(I84&lt;&gt;"集計対象",I84&lt;&gt;"要確認",I84&lt;&gt;"対象外"),NOT(ISNUMBER(F84))),"必須値・金額・区分",IF(F84&lt;&gt;INT(F84),"金額は整数",IF(NOT(TEXT(DATE(VALUE(LEFT(E84,4)),VALUE(MID(E84,6,2)),VALUE(RIGHT(E84,2))),"yyyy-mm-dd")=E84),"日付形式",IF(LEFT(E84,7)&lt;&gt;B84,"対象月違い",IF(K84&gt;1,"ID重複",""))))),"入力形式"))</x:f>
      </x:c>
    </x:row>
    <x:row r="85" ht="38" customHeight="1">
      <x:c r="A85" s="42"/>
      <x:c r="B85" s="42"/>
      <x:c r="C85" s="42"/>
      <x:c r="D85" s="42"/>
      <x:c r="E85" s="42"/>
      <x:c r="F85" s="43"/>
      <x:c r="G85" s="42"/>
      <x:c r="H85" s="44" t="str">
        <x:f>IF(COUNTA(A85:G85,I85)=0,"",IF(AND(I85="集計対象",L85=""),1,0))</x:f>
      </x:c>
      <x:c r="I85" s="42"/>
      <x:c r="J85" s="45" t="str">
        <x:f>IF(COUNTA(A85:G85,I85)=0,"",IF(H85=1,F85,0))</x:f>
      </x:c>
      <x:c r="K85" s="44" t="str">
        <x:f>IF(C85="","",IF(I85="対象外",0,COUNTIFS($C$7:$C$106,C85,$I$7:$I$106,"&lt;&gt;対象外")))</x:f>
      </x:c>
      <x:c r="L85" s="44" t="str">
        <x:f>IF(COUNTA(A85:G85,I85)=0,"",IFERROR(IF(OR(LEN(TRIM(A85))=0,LEN(TRIM(B85))=0,LEN(TRIM(C85))=0,LEN(TRIM(D85))=0,LEN(TRIM(E85))=0,AND(I85&lt;&gt;"集計対象",I85&lt;&gt;"要確認",I85&lt;&gt;"対象外"),NOT(ISNUMBER(F85))),"必須値・金額・区分",IF(F85&lt;&gt;INT(F85),"金額は整数",IF(NOT(TEXT(DATE(VALUE(LEFT(E85,4)),VALUE(MID(E85,6,2)),VALUE(RIGHT(E85,2))),"yyyy-mm-dd")=E85),"日付形式",IF(LEFT(E85,7)&lt;&gt;B85,"対象月違い",IF(K85&gt;1,"ID重複",""))))),"入力形式"))</x:f>
      </x:c>
    </x:row>
    <x:row r="86" ht="38" customHeight="1">
      <x:c r="A86" s="42"/>
      <x:c r="B86" s="42"/>
      <x:c r="C86" s="42"/>
      <x:c r="D86" s="42"/>
      <x:c r="E86" s="42"/>
      <x:c r="F86" s="43"/>
      <x:c r="G86" s="42"/>
      <x:c r="H86" s="44" t="str">
        <x:f>IF(COUNTA(A86:G86,I86)=0,"",IF(AND(I86="集計対象",L86=""),1,0))</x:f>
      </x:c>
      <x:c r="I86" s="42"/>
      <x:c r="J86" s="45" t="str">
        <x:f>IF(COUNTA(A86:G86,I86)=0,"",IF(H86=1,F86,0))</x:f>
      </x:c>
      <x:c r="K86" s="44" t="str">
        <x:f>IF(C86="","",IF(I86="対象外",0,COUNTIFS($C$7:$C$106,C86,$I$7:$I$106,"&lt;&gt;対象外")))</x:f>
      </x:c>
      <x:c r="L86" s="44" t="str">
        <x:f>IF(COUNTA(A86:G86,I86)=0,"",IFERROR(IF(OR(LEN(TRIM(A86))=0,LEN(TRIM(B86))=0,LEN(TRIM(C86))=0,LEN(TRIM(D86))=0,LEN(TRIM(E86))=0,AND(I86&lt;&gt;"集計対象",I86&lt;&gt;"要確認",I86&lt;&gt;"対象外"),NOT(ISNUMBER(F86))),"必須値・金額・区分",IF(F86&lt;&gt;INT(F86),"金額は整数",IF(NOT(TEXT(DATE(VALUE(LEFT(E86,4)),VALUE(MID(E86,6,2)),VALUE(RIGHT(E86,2))),"yyyy-mm-dd")=E86),"日付形式",IF(LEFT(E86,7)&lt;&gt;B86,"対象月違い",IF(K86&gt;1,"ID重複",""))))),"入力形式"))</x:f>
      </x:c>
    </x:row>
    <x:row r="87" ht="38" customHeight="1">
      <x:c r="A87" s="42"/>
      <x:c r="B87" s="42"/>
      <x:c r="C87" s="42"/>
      <x:c r="D87" s="42"/>
      <x:c r="E87" s="42"/>
      <x:c r="F87" s="43"/>
      <x:c r="G87" s="42"/>
      <x:c r="H87" s="44" t="str">
        <x:f>IF(COUNTA(A87:G87,I87)=0,"",IF(AND(I87="集計対象",L87=""),1,0))</x:f>
      </x:c>
      <x:c r="I87" s="42"/>
      <x:c r="J87" s="45" t="str">
        <x:f>IF(COUNTA(A87:G87,I87)=0,"",IF(H87=1,F87,0))</x:f>
      </x:c>
      <x:c r="K87" s="44" t="str">
        <x:f>IF(C87="","",IF(I87="対象外",0,COUNTIFS($C$7:$C$106,C87,$I$7:$I$106,"&lt;&gt;対象外")))</x:f>
      </x:c>
      <x:c r="L87" s="44" t="str">
        <x:f>IF(COUNTA(A87:G87,I87)=0,"",IFERROR(IF(OR(LEN(TRIM(A87))=0,LEN(TRIM(B87))=0,LEN(TRIM(C87))=0,LEN(TRIM(D87))=0,LEN(TRIM(E87))=0,AND(I87&lt;&gt;"集計対象",I87&lt;&gt;"要確認",I87&lt;&gt;"対象外"),NOT(ISNUMBER(F87))),"必須値・金額・区分",IF(F87&lt;&gt;INT(F87),"金額は整数",IF(NOT(TEXT(DATE(VALUE(LEFT(E87,4)),VALUE(MID(E87,6,2)),VALUE(RIGHT(E87,2))),"yyyy-mm-dd")=E87),"日付形式",IF(LEFT(E87,7)&lt;&gt;B87,"対象月違い",IF(K87&gt;1,"ID重複",""))))),"入力形式"))</x:f>
      </x:c>
    </x:row>
    <x:row r="88" ht="38" customHeight="1">
      <x:c r="A88" s="42"/>
      <x:c r="B88" s="42"/>
      <x:c r="C88" s="42"/>
      <x:c r="D88" s="42"/>
      <x:c r="E88" s="42"/>
      <x:c r="F88" s="43"/>
      <x:c r="G88" s="42"/>
      <x:c r="H88" s="44" t="str">
        <x:f>IF(COUNTA(A88:G88,I88)=0,"",IF(AND(I88="集計対象",L88=""),1,0))</x:f>
      </x:c>
      <x:c r="I88" s="42"/>
      <x:c r="J88" s="45" t="str">
        <x:f>IF(COUNTA(A88:G88,I88)=0,"",IF(H88=1,F88,0))</x:f>
      </x:c>
      <x:c r="K88" s="44" t="str">
        <x:f>IF(C88="","",IF(I88="対象外",0,COUNTIFS($C$7:$C$106,C88,$I$7:$I$106,"&lt;&gt;対象外")))</x:f>
      </x:c>
      <x:c r="L88" s="44" t="str">
        <x:f>IF(COUNTA(A88:G88,I88)=0,"",IFERROR(IF(OR(LEN(TRIM(A88))=0,LEN(TRIM(B88))=0,LEN(TRIM(C88))=0,LEN(TRIM(D88))=0,LEN(TRIM(E88))=0,AND(I88&lt;&gt;"集計対象",I88&lt;&gt;"要確認",I88&lt;&gt;"対象外"),NOT(ISNUMBER(F88))),"必須値・金額・区分",IF(F88&lt;&gt;INT(F88),"金額は整数",IF(NOT(TEXT(DATE(VALUE(LEFT(E88,4)),VALUE(MID(E88,6,2)),VALUE(RIGHT(E88,2))),"yyyy-mm-dd")=E88),"日付形式",IF(LEFT(E88,7)&lt;&gt;B88,"対象月違い",IF(K88&gt;1,"ID重複",""))))),"入力形式"))</x:f>
      </x:c>
    </x:row>
    <x:row r="89" ht="38" customHeight="1">
      <x:c r="A89" s="42"/>
      <x:c r="B89" s="42"/>
      <x:c r="C89" s="42"/>
      <x:c r="D89" s="42"/>
      <x:c r="E89" s="42"/>
      <x:c r="F89" s="43"/>
      <x:c r="G89" s="42"/>
      <x:c r="H89" s="44" t="str">
        <x:f>IF(COUNTA(A89:G89,I89)=0,"",IF(AND(I89="集計対象",L89=""),1,0))</x:f>
      </x:c>
      <x:c r="I89" s="42"/>
      <x:c r="J89" s="45" t="str">
        <x:f>IF(COUNTA(A89:G89,I89)=0,"",IF(H89=1,F89,0))</x:f>
      </x:c>
      <x:c r="K89" s="44" t="str">
        <x:f>IF(C89="","",IF(I89="対象外",0,COUNTIFS($C$7:$C$106,C89,$I$7:$I$106,"&lt;&gt;対象外")))</x:f>
      </x:c>
      <x:c r="L89" s="44" t="str">
        <x:f>IF(COUNTA(A89:G89,I89)=0,"",IFERROR(IF(OR(LEN(TRIM(A89))=0,LEN(TRIM(B89))=0,LEN(TRIM(C89))=0,LEN(TRIM(D89))=0,LEN(TRIM(E89))=0,AND(I89&lt;&gt;"集計対象",I89&lt;&gt;"要確認",I89&lt;&gt;"対象外"),NOT(ISNUMBER(F89))),"必須値・金額・区分",IF(F89&lt;&gt;INT(F89),"金額は整数",IF(NOT(TEXT(DATE(VALUE(LEFT(E89,4)),VALUE(MID(E89,6,2)),VALUE(RIGHT(E89,2))),"yyyy-mm-dd")=E89),"日付形式",IF(LEFT(E89,7)&lt;&gt;B89,"対象月違い",IF(K89&gt;1,"ID重複",""))))),"入力形式"))</x:f>
      </x:c>
    </x:row>
    <x:row r="90" ht="38" customHeight="1">
      <x:c r="A90" s="42"/>
      <x:c r="B90" s="42"/>
      <x:c r="C90" s="42"/>
      <x:c r="D90" s="42"/>
      <x:c r="E90" s="42"/>
      <x:c r="F90" s="43"/>
      <x:c r="G90" s="42"/>
      <x:c r="H90" s="44" t="str">
        <x:f>IF(COUNTA(A90:G90,I90)=0,"",IF(AND(I90="集計対象",L90=""),1,0))</x:f>
      </x:c>
      <x:c r="I90" s="42"/>
      <x:c r="J90" s="45" t="str">
        <x:f>IF(COUNTA(A90:G90,I90)=0,"",IF(H90=1,F90,0))</x:f>
      </x:c>
      <x:c r="K90" s="44" t="str">
        <x:f>IF(C90="","",IF(I90="対象外",0,COUNTIFS($C$7:$C$106,C90,$I$7:$I$106,"&lt;&gt;対象外")))</x:f>
      </x:c>
      <x:c r="L90" s="44" t="str">
        <x:f>IF(COUNTA(A90:G90,I90)=0,"",IFERROR(IF(OR(LEN(TRIM(A90))=0,LEN(TRIM(B90))=0,LEN(TRIM(C90))=0,LEN(TRIM(D90))=0,LEN(TRIM(E90))=0,AND(I90&lt;&gt;"集計対象",I90&lt;&gt;"要確認",I90&lt;&gt;"対象外"),NOT(ISNUMBER(F90))),"必須値・金額・区分",IF(F90&lt;&gt;INT(F90),"金額は整数",IF(NOT(TEXT(DATE(VALUE(LEFT(E90,4)),VALUE(MID(E90,6,2)),VALUE(RIGHT(E90,2))),"yyyy-mm-dd")=E90),"日付形式",IF(LEFT(E90,7)&lt;&gt;B90,"対象月違い",IF(K90&gt;1,"ID重複",""))))),"入力形式"))</x:f>
      </x:c>
    </x:row>
    <x:row r="91" ht="38" customHeight="1">
      <x:c r="A91" s="42"/>
      <x:c r="B91" s="42"/>
      <x:c r="C91" s="42"/>
      <x:c r="D91" s="42"/>
      <x:c r="E91" s="42"/>
      <x:c r="F91" s="43"/>
      <x:c r="G91" s="42"/>
      <x:c r="H91" s="44" t="str">
        <x:f>IF(COUNTA(A91:G91,I91)=0,"",IF(AND(I91="集計対象",L91=""),1,0))</x:f>
      </x:c>
      <x:c r="I91" s="42"/>
      <x:c r="J91" s="45" t="str">
        <x:f>IF(COUNTA(A91:G91,I91)=0,"",IF(H91=1,F91,0))</x:f>
      </x:c>
      <x:c r="K91" s="44" t="str">
        <x:f>IF(C91="","",IF(I91="対象外",0,COUNTIFS($C$7:$C$106,C91,$I$7:$I$106,"&lt;&gt;対象外")))</x:f>
      </x:c>
      <x:c r="L91" s="44" t="str">
        <x:f>IF(COUNTA(A91:G91,I91)=0,"",IFERROR(IF(OR(LEN(TRIM(A91))=0,LEN(TRIM(B91))=0,LEN(TRIM(C91))=0,LEN(TRIM(D91))=0,LEN(TRIM(E91))=0,AND(I91&lt;&gt;"集計対象",I91&lt;&gt;"要確認",I91&lt;&gt;"対象外"),NOT(ISNUMBER(F91))),"必須値・金額・区分",IF(F91&lt;&gt;INT(F91),"金額は整数",IF(NOT(TEXT(DATE(VALUE(LEFT(E91,4)),VALUE(MID(E91,6,2)),VALUE(RIGHT(E91,2))),"yyyy-mm-dd")=E91),"日付形式",IF(LEFT(E91,7)&lt;&gt;B91,"対象月違い",IF(K91&gt;1,"ID重複",""))))),"入力形式"))</x:f>
      </x:c>
    </x:row>
    <x:row r="92" ht="38" customHeight="1">
      <x:c r="A92" s="42"/>
      <x:c r="B92" s="42"/>
      <x:c r="C92" s="42"/>
      <x:c r="D92" s="42"/>
      <x:c r="E92" s="42"/>
      <x:c r="F92" s="43"/>
      <x:c r="G92" s="42"/>
      <x:c r="H92" s="44" t="str">
        <x:f>IF(COUNTA(A92:G92,I92)=0,"",IF(AND(I92="集計対象",L92=""),1,0))</x:f>
      </x:c>
      <x:c r="I92" s="42"/>
      <x:c r="J92" s="45" t="str">
        <x:f>IF(COUNTA(A92:G92,I92)=0,"",IF(H92=1,F92,0))</x:f>
      </x:c>
      <x:c r="K92" s="44" t="str">
        <x:f>IF(C92="","",IF(I92="対象外",0,COUNTIFS($C$7:$C$106,C92,$I$7:$I$106,"&lt;&gt;対象外")))</x:f>
      </x:c>
      <x:c r="L92" s="44" t="str">
        <x:f>IF(COUNTA(A92:G92,I92)=0,"",IFERROR(IF(OR(LEN(TRIM(A92))=0,LEN(TRIM(B92))=0,LEN(TRIM(C92))=0,LEN(TRIM(D92))=0,LEN(TRIM(E92))=0,AND(I92&lt;&gt;"集計対象",I92&lt;&gt;"要確認",I92&lt;&gt;"対象外"),NOT(ISNUMBER(F92))),"必須値・金額・区分",IF(F92&lt;&gt;INT(F92),"金額は整数",IF(NOT(TEXT(DATE(VALUE(LEFT(E92,4)),VALUE(MID(E92,6,2)),VALUE(RIGHT(E92,2))),"yyyy-mm-dd")=E92),"日付形式",IF(LEFT(E92,7)&lt;&gt;B92,"対象月違い",IF(K92&gt;1,"ID重複",""))))),"入力形式"))</x:f>
      </x:c>
    </x:row>
    <x:row r="93" ht="38" customHeight="1">
      <x:c r="A93" s="42"/>
      <x:c r="B93" s="42"/>
      <x:c r="C93" s="42"/>
      <x:c r="D93" s="42"/>
      <x:c r="E93" s="42"/>
      <x:c r="F93" s="43"/>
      <x:c r="G93" s="42"/>
      <x:c r="H93" s="44" t="str">
        <x:f>IF(COUNTA(A93:G93,I93)=0,"",IF(AND(I93="集計対象",L93=""),1,0))</x:f>
      </x:c>
      <x:c r="I93" s="42"/>
      <x:c r="J93" s="45" t="str">
        <x:f>IF(COUNTA(A93:G93,I93)=0,"",IF(H93=1,F93,0))</x:f>
      </x:c>
      <x:c r="K93" s="44" t="str">
        <x:f>IF(C93="","",IF(I93="対象外",0,COUNTIFS($C$7:$C$106,C93,$I$7:$I$106,"&lt;&gt;対象外")))</x:f>
      </x:c>
      <x:c r="L93" s="44" t="str">
        <x:f>IF(COUNTA(A93:G93,I93)=0,"",IFERROR(IF(OR(LEN(TRIM(A93))=0,LEN(TRIM(B93))=0,LEN(TRIM(C93))=0,LEN(TRIM(D93))=0,LEN(TRIM(E93))=0,AND(I93&lt;&gt;"集計対象",I93&lt;&gt;"要確認",I93&lt;&gt;"対象外"),NOT(ISNUMBER(F93))),"必須値・金額・区分",IF(F93&lt;&gt;INT(F93),"金額は整数",IF(NOT(TEXT(DATE(VALUE(LEFT(E93,4)),VALUE(MID(E93,6,2)),VALUE(RIGHT(E93,2))),"yyyy-mm-dd")=E93),"日付形式",IF(LEFT(E93,7)&lt;&gt;B93,"対象月違い",IF(K93&gt;1,"ID重複",""))))),"入力形式"))</x:f>
      </x:c>
    </x:row>
    <x:row r="94" ht="38" customHeight="1">
      <x:c r="A94" s="42"/>
      <x:c r="B94" s="42"/>
      <x:c r="C94" s="42"/>
      <x:c r="D94" s="42"/>
      <x:c r="E94" s="42"/>
      <x:c r="F94" s="43"/>
      <x:c r="G94" s="42"/>
      <x:c r="H94" s="44" t="str">
        <x:f>IF(COUNTA(A94:G94,I94)=0,"",IF(AND(I94="集計対象",L94=""),1,0))</x:f>
      </x:c>
      <x:c r="I94" s="42"/>
      <x:c r="J94" s="45" t="str">
        <x:f>IF(COUNTA(A94:G94,I94)=0,"",IF(H94=1,F94,0))</x:f>
      </x:c>
      <x:c r="K94" s="44" t="str">
        <x:f>IF(C94="","",IF(I94="対象外",0,COUNTIFS($C$7:$C$106,C94,$I$7:$I$106,"&lt;&gt;対象外")))</x:f>
      </x:c>
      <x:c r="L94" s="44" t="str">
        <x:f>IF(COUNTA(A94:G94,I94)=0,"",IFERROR(IF(OR(LEN(TRIM(A94))=0,LEN(TRIM(B94))=0,LEN(TRIM(C94))=0,LEN(TRIM(D94))=0,LEN(TRIM(E94))=0,AND(I94&lt;&gt;"集計対象",I94&lt;&gt;"要確認",I94&lt;&gt;"対象外"),NOT(ISNUMBER(F94))),"必須値・金額・区分",IF(F94&lt;&gt;INT(F94),"金額は整数",IF(NOT(TEXT(DATE(VALUE(LEFT(E94,4)),VALUE(MID(E94,6,2)),VALUE(RIGHT(E94,2))),"yyyy-mm-dd")=E94),"日付形式",IF(LEFT(E94,7)&lt;&gt;B94,"対象月違い",IF(K94&gt;1,"ID重複",""))))),"入力形式"))</x:f>
      </x:c>
    </x:row>
    <x:row r="95" ht="38" customHeight="1">
      <x:c r="A95" s="42"/>
      <x:c r="B95" s="42"/>
      <x:c r="C95" s="42"/>
      <x:c r="D95" s="42"/>
      <x:c r="E95" s="42"/>
      <x:c r="F95" s="43"/>
      <x:c r="G95" s="42"/>
      <x:c r="H95" s="44" t="str">
        <x:f>IF(COUNTA(A95:G95,I95)=0,"",IF(AND(I95="集計対象",L95=""),1,0))</x:f>
      </x:c>
      <x:c r="I95" s="42"/>
      <x:c r="J95" s="45" t="str">
        <x:f>IF(COUNTA(A95:G95,I95)=0,"",IF(H95=1,F95,0))</x:f>
      </x:c>
      <x:c r="K95" s="44" t="str">
        <x:f>IF(C95="","",IF(I95="対象外",0,COUNTIFS($C$7:$C$106,C95,$I$7:$I$106,"&lt;&gt;対象外")))</x:f>
      </x:c>
      <x:c r="L95" s="44" t="str">
        <x:f>IF(COUNTA(A95:G95,I95)=0,"",IFERROR(IF(OR(LEN(TRIM(A95))=0,LEN(TRIM(B95))=0,LEN(TRIM(C95))=0,LEN(TRIM(D95))=0,LEN(TRIM(E95))=0,AND(I95&lt;&gt;"集計対象",I95&lt;&gt;"要確認",I95&lt;&gt;"対象外"),NOT(ISNUMBER(F95))),"必須値・金額・区分",IF(F95&lt;&gt;INT(F95),"金額は整数",IF(NOT(TEXT(DATE(VALUE(LEFT(E95,4)),VALUE(MID(E95,6,2)),VALUE(RIGHT(E95,2))),"yyyy-mm-dd")=E95),"日付形式",IF(LEFT(E95,7)&lt;&gt;B95,"対象月違い",IF(K95&gt;1,"ID重複",""))))),"入力形式"))</x:f>
      </x:c>
    </x:row>
    <x:row r="96" ht="38" customHeight="1">
      <x:c r="A96" s="42"/>
      <x:c r="B96" s="42"/>
      <x:c r="C96" s="42"/>
      <x:c r="D96" s="42"/>
      <x:c r="E96" s="42"/>
      <x:c r="F96" s="43"/>
      <x:c r="G96" s="42"/>
      <x:c r="H96" s="44" t="str">
        <x:f>IF(COUNTA(A96:G96,I96)=0,"",IF(AND(I96="集計対象",L96=""),1,0))</x:f>
      </x:c>
      <x:c r="I96" s="42"/>
      <x:c r="J96" s="45" t="str">
        <x:f>IF(COUNTA(A96:G96,I96)=0,"",IF(H96=1,F96,0))</x:f>
      </x:c>
      <x:c r="K96" s="44" t="str">
        <x:f>IF(C96="","",IF(I96="対象外",0,COUNTIFS($C$7:$C$106,C96,$I$7:$I$106,"&lt;&gt;対象外")))</x:f>
      </x:c>
      <x:c r="L96" s="44" t="str">
        <x:f>IF(COUNTA(A96:G96,I96)=0,"",IFERROR(IF(OR(LEN(TRIM(A96))=0,LEN(TRIM(B96))=0,LEN(TRIM(C96))=0,LEN(TRIM(D96))=0,LEN(TRIM(E96))=0,AND(I96&lt;&gt;"集計対象",I96&lt;&gt;"要確認",I96&lt;&gt;"対象外"),NOT(ISNUMBER(F96))),"必須値・金額・区分",IF(F96&lt;&gt;INT(F96),"金額は整数",IF(NOT(TEXT(DATE(VALUE(LEFT(E96,4)),VALUE(MID(E96,6,2)),VALUE(RIGHT(E96,2))),"yyyy-mm-dd")=E96),"日付形式",IF(LEFT(E96,7)&lt;&gt;B96,"対象月違い",IF(K96&gt;1,"ID重複",""))))),"入力形式"))</x:f>
      </x:c>
    </x:row>
    <x:row r="97" ht="38" customHeight="1">
      <x:c r="A97" s="42"/>
      <x:c r="B97" s="42"/>
      <x:c r="C97" s="42"/>
      <x:c r="D97" s="42"/>
      <x:c r="E97" s="42"/>
      <x:c r="F97" s="43"/>
      <x:c r="G97" s="42"/>
      <x:c r="H97" s="44" t="str">
        <x:f>IF(COUNTA(A97:G97,I97)=0,"",IF(AND(I97="集計対象",L97=""),1,0))</x:f>
      </x:c>
      <x:c r="I97" s="42"/>
      <x:c r="J97" s="45" t="str">
        <x:f>IF(COUNTA(A97:G97,I97)=0,"",IF(H97=1,F97,0))</x:f>
      </x:c>
      <x:c r="K97" s="44" t="str">
        <x:f>IF(C97="","",IF(I97="対象外",0,COUNTIFS($C$7:$C$106,C97,$I$7:$I$106,"&lt;&gt;対象外")))</x:f>
      </x:c>
      <x:c r="L97" s="44" t="str">
        <x:f>IF(COUNTA(A97:G97,I97)=0,"",IFERROR(IF(OR(LEN(TRIM(A97))=0,LEN(TRIM(B97))=0,LEN(TRIM(C97))=0,LEN(TRIM(D97))=0,LEN(TRIM(E97))=0,AND(I97&lt;&gt;"集計対象",I97&lt;&gt;"要確認",I97&lt;&gt;"対象外"),NOT(ISNUMBER(F97))),"必須値・金額・区分",IF(F97&lt;&gt;INT(F97),"金額は整数",IF(NOT(TEXT(DATE(VALUE(LEFT(E97,4)),VALUE(MID(E97,6,2)),VALUE(RIGHT(E97,2))),"yyyy-mm-dd")=E97),"日付形式",IF(LEFT(E97,7)&lt;&gt;B97,"対象月違い",IF(K97&gt;1,"ID重複",""))))),"入力形式"))</x:f>
      </x:c>
    </x:row>
    <x:row r="98" ht="38" customHeight="1">
      <x:c r="A98" s="42"/>
      <x:c r="B98" s="42"/>
      <x:c r="C98" s="42"/>
      <x:c r="D98" s="42"/>
      <x:c r="E98" s="42"/>
      <x:c r="F98" s="43"/>
      <x:c r="G98" s="42"/>
      <x:c r="H98" s="44" t="str">
        <x:f>IF(COUNTA(A98:G98,I98)=0,"",IF(AND(I98="集計対象",L98=""),1,0))</x:f>
      </x:c>
      <x:c r="I98" s="42"/>
      <x:c r="J98" s="45" t="str">
        <x:f>IF(COUNTA(A98:G98,I98)=0,"",IF(H98=1,F98,0))</x:f>
      </x:c>
      <x:c r="K98" s="44" t="str">
        <x:f>IF(C98="","",IF(I98="対象外",0,COUNTIFS($C$7:$C$106,C98,$I$7:$I$106,"&lt;&gt;対象外")))</x:f>
      </x:c>
      <x:c r="L98" s="44" t="str">
        <x:f>IF(COUNTA(A98:G98,I98)=0,"",IFERROR(IF(OR(LEN(TRIM(A98))=0,LEN(TRIM(B98))=0,LEN(TRIM(C98))=0,LEN(TRIM(D98))=0,LEN(TRIM(E98))=0,AND(I98&lt;&gt;"集計対象",I98&lt;&gt;"要確認",I98&lt;&gt;"対象外"),NOT(ISNUMBER(F98))),"必須値・金額・区分",IF(F98&lt;&gt;INT(F98),"金額は整数",IF(NOT(TEXT(DATE(VALUE(LEFT(E98,4)),VALUE(MID(E98,6,2)),VALUE(RIGHT(E98,2))),"yyyy-mm-dd")=E98),"日付形式",IF(LEFT(E98,7)&lt;&gt;B98,"対象月違い",IF(K98&gt;1,"ID重複",""))))),"入力形式"))</x:f>
      </x:c>
    </x:row>
    <x:row r="99" ht="38" customHeight="1">
      <x:c r="A99" s="42"/>
      <x:c r="B99" s="42"/>
      <x:c r="C99" s="42"/>
      <x:c r="D99" s="42"/>
      <x:c r="E99" s="42"/>
      <x:c r="F99" s="43"/>
      <x:c r="G99" s="42"/>
      <x:c r="H99" s="44" t="str">
        <x:f>IF(COUNTA(A99:G99,I99)=0,"",IF(AND(I99="集計対象",L99=""),1,0))</x:f>
      </x:c>
      <x:c r="I99" s="42"/>
      <x:c r="J99" s="45" t="str">
        <x:f>IF(COUNTA(A99:G99,I99)=0,"",IF(H99=1,F99,0))</x:f>
      </x:c>
      <x:c r="K99" s="44" t="str">
        <x:f>IF(C99="","",IF(I99="対象外",0,COUNTIFS($C$7:$C$106,C99,$I$7:$I$106,"&lt;&gt;対象外")))</x:f>
      </x:c>
      <x:c r="L99" s="44" t="str">
        <x:f>IF(COUNTA(A99:G99,I99)=0,"",IFERROR(IF(OR(LEN(TRIM(A99))=0,LEN(TRIM(B99))=0,LEN(TRIM(C99))=0,LEN(TRIM(D99))=0,LEN(TRIM(E99))=0,AND(I99&lt;&gt;"集計対象",I99&lt;&gt;"要確認",I99&lt;&gt;"対象外"),NOT(ISNUMBER(F99))),"必須値・金額・区分",IF(F99&lt;&gt;INT(F99),"金額は整数",IF(NOT(TEXT(DATE(VALUE(LEFT(E99,4)),VALUE(MID(E99,6,2)),VALUE(RIGHT(E99,2))),"yyyy-mm-dd")=E99),"日付形式",IF(LEFT(E99,7)&lt;&gt;B99,"対象月違い",IF(K99&gt;1,"ID重複",""))))),"入力形式"))</x:f>
      </x:c>
    </x:row>
    <x:row r="100" ht="38" customHeight="1">
      <x:c r="A100" s="42"/>
      <x:c r="B100" s="42"/>
      <x:c r="C100" s="42"/>
      <x:c r="D100" s="42"/>
      <x:c r="E100" s="42"/>
      <x:c r="F100" s="43"/>
      <x:c r="G100" s="42"/>
      <x:c r="H100" s="44" t="str">
        <x:f>IF(COUNTA(A100:G100,I100)=0,"",IF(AND(I100="集計対象",L100=""),1,0))</x:f>
      </x:c>
      <x:c r="I100" s="42"/>
      <x:c r="J100" s="45" t="str">
        <x:f>IF(COUNTA(A100:G100,I100)=0,"",IF(H100=1,F100,0))</x:f>
      </x:c>
      <x:c r="K100" s="44" t="str">
        <x:f>IF(C100="","",IF(I100="対象外",0,COUNTIFS($C$7:$C$106,C100,$I$7:$I$106,"&lt;&gt;対象外")))</x:f>
      </x:c>
      <x:c r="L100" s="44" t="str">
        <x:f>IF(COUNTA(A100:G100,I100)=0,"",IFERROR(IF(OR(LEN(TRIM(A100))=0,LEN(TRIM(B100))=0,LEN(TRIM(C100))=0,LEN(TRIM(D100))=0,LEN(TRIM(E100))=0,AND(I100&lt;&gt;"集計対象",I100&lt;&gt;"要確認",I100&lt;&gt;"対象外"),NOT(ISNUMBER(F100))),"必須値・金額・区分",IF(F100&lt;&gt;INT(F100),"金額は整数",IF(NOT(TEXT(DATE(VALUE(LEFT(E100,4)),VALUE(MID(E100,6,2)),VALUE(RIGHT(E100,2))),"yyyy-mm-dd")=E100),"日付形式",IF(LEFT(E100,7)&lt;&gt;B100,"対象月違い",IF(K100&gt;1,"ID重複",""))))),"入力形式"))</x:f>
      </x:c>
    </x:row>
    <x:row r="101" ht="38" customHeight="1">
      <x:c r="A101" s="42"/>
      <x:c r="B101" s="42"/>
      <x:c r="C101" s="42"/>
      <x:c r="D101" s="42"/>
      <x:c r="E101" s="42"/>
      <x:c r="F101" s="43"/>
      <x:c r="G101" s="42"/>
      <x:c r="H101" s="44" t="str">
        <x:f>IF(COUNTA(A101:G101,I101)=0,"",IF(AND(I101="集計対象",L101=""),1,0))</x:f>
      </x:c>
      <x:c r="I101" s="42"/>
      <x:c r="J101" s="45" t="str">
        <x:f>IF(COUNTA(A101:G101,I101)=0,"",IF(H101=1,F101,0))</x:f>
      </x:c>
      <x:c r="K101" s="44" t="str">
        <x:f>IF(C101="","",IF(I101="対象外",0,COUNTIFS($C$7:$C$106,C101,$I$7:$I$106,"&lt;&gt;対象外")))</x:f>
      </x:c>
      <x:c r="L101" s="44" t="str">
        <x:f>IF(COUNTA(A101:G101,I101)=0,"",IFERROR(IF(OR(LEN(TRIM(A101))=0,LEN(TRIM(B101))=0,LEN(TRIM(C101))=0,LEN(TRIM(D101))=0,LEN(TRIM(E101))=0,AND(I101&lt;&gt;"集計対象",I101&lt;&gt;"要確認",I101&lt;&gt;"対象外"),NOT(ISNUMBER(F101))),"必須値・金額・区分",IF(F101&lt;&gt;INT(F101),"金額は整数",IF(NOT(TEXT(DATE(VALUE(LEFT(E101,4)),VALUE(MID(E101,6,2)),VALUE(RIGHT(E101,2))),"yyyy-mm-dd")=E101),"日付形式",IF(LEFT(E101,7)&lt;&gt;B101,"対象月違い",IF(K101&gt;1,"ID重複",""))))),"入力形式"))</x:f>
      </x:c>
    </x:row>
    <x:row r="102" ht="38" customHeight="1">
      <x:c r="A102" s="42"/>
      <x:c r="B102" s="42"/>
      <x:c r="C102" s="42"/>
      <x:c r="D102" s="42"/>
      <x:c r="E102" s="42"/>
      <x:c r="F102" s="43"/>
      <x:c r="G102" s="42"/>
      <x:c r="H102" s="44" t="str">
        <x:f>IF(COUNTA(A102:G102,I102)=0,"",IF(AND(I102="集計対象",L102=""),1,0))</x:f>
      </x:c>
      <x:c r="I102" s="42"/>
      <x:c r="J102" s="45" t="str">
        <x:f>IF(COUNTA(A102:G102,I102)=0,"",IF(H102=1,F102,0))</x:f>
      </x:c>
      <x:c r="K102" s="44" t="str">
        <x:f>IF(C102="","",IF(I102="対象外",0,COUNTIFS($C$7:$C$106,C102,$I$7:$I$106,"&lt;&gt;対象外")))</x:f>
      </x:c>
      <x:c r="L102" s="44" t="str">
        <x:f>IF(COUNTA(A102:G102,I102)=0,"",IFERROR(IF(OR(LEN(TRIM(A102))=0,LEN(TRIM(B102))=0,LEN(TRIM(C102))=0,LEN(TRIM(D102))=0,LEN(TRIM(E102))=0,AND(I102&lt;&gt;"集計対象",I102&lt;&gt;"要確認",I102&lt;&gt;"対象外"),NOT(ISNUMBER(F102))),"必須値・金額・区分",IF(F102&lt;&gt;INT(F102),"金額は整数",IF(NOT(TEXT(DATE(VALUE(LEFT(E102,4)),VALUE(MID(E102,6,2)),VALUE(RIGHT(E102,2))),"yyyy-mm-dd")=E102),"日付形式",IF(LEFT(E102,7)&lt;&gt;B102,"対象月違い",IF(K102&gt;1,"ID重複",""))))),"入力形式"))</x:f>
      </x:c>
    </x:row>
    <x:row r="103" ht="38" customHeight="1">
      <x:c r="A103" s="42"/>
      <x:c r="B103" s="42"/>
      <x:c r="C103" s="42"/>
      <x:c r="D103" s="42"/>
      <x:c r="E103" s="42"/>
      <x:c r="F103" s="43"/>
      <x:c r="G103" s="42"/>
      <x:c r="H103" s="44" t="str">
        <x:f>IF(COUNTA(A103:G103,I103)=0,"",IF(AND(I103="集計対象",L103=""),1,0))</x:f>
      </x:c>
      <x:c r="I103" s="42"/>
      <x:c r="J103" s="45" t="str">
        <x:f>IF(COUNTA(A103:G103,I103)=0,"",IF(H103=1,F103,0))</x:f>
      </x:c>
      <x:c r="K103" s="44" t="str">
        <x:f>IF(C103="","",IF(I103="対象外",0,COUNTIFS($C$7:$C$106,C103,$I$7:$I$106,"&lt;&gt;対象外")))</x:f>
      </x:c>
      <x:c r="L103" s="44" t="str">
        <x:f>IF(COUNTA(A103:G103,I103)=0,"",IFERROR(IF(OR(LEN(TRIM(A103))=0,LEN(TRIM(B103))=0,LEN(TRIM(C103))=0,LEN(TRIM(D103))=0,LEN(TRIM(E103))=0,AND(I103&lt;&gt;"集計対象",I103&lt;&gt;"要確認",I103&lt;&gt;"対象外"),NOT(ISNUMBER(F103))),"必須値・金額・区分",IF(F103&lt;&gt;INT(F103),"金額は整数",IF(NOT(TEXT(DATE(VALUE(LEFT(E103,4)),VALUE(MID(E103,6,2)),VALUE(RIGHT(E103,2))),"yyyy-mm-dd")=E103),"日付形式",IF(LEFT(E103,7)&lt;&gt;B103,"対象月違い",IF(K103&gt;1,"ID重複",""))))),"入力形式"))</x:f>
      </x:c>
    </x:row>
    <x:row r="104" ht="38" customHeight="1">
      <x:c r="A104" s="42"/>
      <x:c r="B104" s="42"/>
      <x:c r="C104" s="42"/>
      <x:c r="D104" s="42"/>
      <x:c r="E104" s="42"/>
      <x:c r="F104" s="43"/>
      <x:c r="G104" s="42"/>
      <x:c r="H104" s="44" t="str">
        <x:f>IF(COUNTA(A104:G104,I104)=0,"",IF(AND(I104="集計対象",L104=""),1,0))</x:f>
      </x:c>
      <x:c r="I104" s="42"/>
      <x:c r="J104" s="45" t="str">
        <x:f>IF(COUNTA(A104:G104,I104)=0,"",IF(H104=1,F104,0))</x:f>
      </x:c>
      <x:c r="K104" s="44" t="str">
        <x:f>IF(C104="","",IF(I104="対象外",0,COUNTIFS($C$7:$C$106,C104,$I$7:$I$106,"&lt;&gt;対象外")))</x:f>
      </x:c>
      <x:c r="L104" s="44" t="str">
        <x:f>IF(COUNTA(A104:G104,I104)=0,"",IFERROR(IF(OR(LEN(TRIM(A104))=0,LEN(TRIM(B104))=0,LEN(TRIM(C104))=0,LEN(TRIM(D104))=0,LEN(TRIM(E104))=0,AND(I104&lt;&gt;"集計対象",I104&lt;&gt;"要確認",I104&lt;&gt;"対象外"),NOT(ISNUMBER(F104))),"必須値・金額・区分",IF(F104&lt;&gt;INT(F104),"金額は整数",IF(NOT(TEXT(DATE(VALUE(LEFT(E104,4)),VALUE(MID(E104,6,2)),VALUE(RIGHT(E104,2))),"yyyy-mm-dd")=E104),"日付形式",IF(LEFT(E104,7)&lt;&gt;B104,"対象月違い",IF(K104&gt;1,"ID重複",""))))),"入力形式"))</x:f>
      </x:c>
    </x:row>
    <x:row r="105" ht="38" customHeight="1">
      <x:c r="A105" s="42"/>
      <x:c r="B105" s="42"/>
      <x:c r="C105" s="42"/>
      <x:c r="D105" s="42"/>
      <x:c r="E105" s="42"/>
      <x:c r="F105" s="43"/>
      <x:c r="G105" s="42"/>
      <x:c r="H105" s="44" t="str">
        <x:f>IF(COUNTA(A105:G105,I105)=0,"",IF(AND(I105="集計対象",L105=""),1,0))</x:f>
      </x:c>
      <x:c r="I105" s="42"/>
      <x:c r="J105" s="45" t="str">
        <x:f>IF(COUNTA(A105:G105,I105)=0,"",IF(H105=1,F105,0))</x:f>
      </x:c>
      <x:c r="K105" s="44" t="str">
        <x:f>IF(C105="","",IF(I105="対象外",0,COUNTIFS($C$7:$C$106,C105,$I$7:$I$106,"&lt;&gt;対象外")))</x:f>
      </x:c>
      <x:c r="L105" s="44" t="str">
        <x:f>IF(COUNTA(A105:G105,I105)=0,"",IFERROR(IF(OR(LEN(TRIM(A105))=0,LEN(TRIM(B105))=0,LEN(TRIM(C105))=0,LEN(TRIM(D105))=0,LEN(TRIM(E105))=0,AND(I105&lt;&gt;"集計対象",I105&lt;&gt;"要確認",I105&lt;&gt;"対象外"),NOT(ISNUMBER(F105))),"必須値・金額・区分",IF(F105&lt;&gt;INT(F105),"金額は整数",IF(NOT(TEXT(DATE(VALUE(LEFT(E105,4)),VALUE(MID(E105,6,2)),VALUE(RIGHT(E105,2))),"yyyy-mm-dd")=E105),"日付形式",IF(LEFT(E105,7)&lt;&gt;B105,"対象月違い",IF(K105&gt;1,"ID重複",""))))),"入力形式"))</x:f>
      </x:c>
    </x:row>
    <x:row r="106" ht="38" customHeight="1">
      <x:c r="A106" s="42"/>
      <x:c r="B106" s="42"/>
      <x:c r="C106" s="42"/>
      <x:c r="D106" s="42"/>
      <x:c r="E106" s="42"/>
      <x:c r="F106" s="43"/>
      <x:c r="G106" s="42"/>
      <x:c r="H106" s="44" t="str">
        <x:f>IF(COUNTA(A106:G106,I106)=0,"",IF(AND(I106="集計対象",L106=""),1,0))</x:f>
      </x:c>
      <x:c r="I106" s="42"/>
      <x:c r="J106" s="45" t="str">
        <x:f>IF(COUNTA(A106:G106,I106)=0,"",IF(H106=1,F106,0))</x:f>
      </x:c>
      <x:c r="K106" s="44" t="str">
        <x:f>IF(C106="","",IF(I106="対象外",0,COUNTIFS($C$7:$C$106,C106,$I$7:$I$106,"&lt;&gt;対象外")))</x:f>
      </x:c>
      <x:c r="L106" s="44" t="str">
        <x:f>IF(COUNTA(A106:G106,I106)=0,"",IFERROR(IF(OR(LEN(TRIM(A106))=0,LEN(TRIM(B106))=0,LEN(TRIM(C106))=0,LEN(TRIM(D106))=0,LEN(TRIM(E106))=0,AND(I106&lt;&gt;"集計対象",I106&lt;&gt;"要確認",I106&lt;&gt;"対象外"),NOT(ISNUMBER(F106))),"必須値・金額・区分",IF(F106&lt;&gt;INT(F106),"金額は整数",IF(NOT(TEXT(DATE(VALUE(LEFT(E106,4)),VALUE(MID(E106,6,2)),VALUE(RIGHT(E106,2))),"yyyy-mm-dd")=E106),"日付形式",IF(LEFT(E106,7)&lt;&gt;B106,"対象月違い",IF(K106&gt;1,"ID重複",""))))),"入力形式"))</x:f>
      </x:c>
    </x:row>
  </x:sheetData>
  <x:mergeCells>
    <x:mergeCell ref="A1:L1"/>
    <x:mergeCell ref="A2:L2"/>
    <x:mergeCell ref="G4:L4"/>
  </x:mergeCells>
  <x:conditionalFormatting sqref="A7:L106">
    <x:cfRule type="expression" dxfId="4" priority="1">
      <x:formula>$I7="要確認"</x:formula>
    </x:cfRule>
  </x:conditionalFormatting>
  <x:conditionalFormatting sqref="L7:L106">
    <x:cfRule type="expression" dxfId="5" priority="2">
      <x:formula>LEN($L7)&gt;0</x:formula>
    </x:cfRule>
  </x:conditionalFormatting>
  <x:dataValidations count="1">
    <x:dataValidation type="list" sqref="I7:I106">
      <x:formula1>"集計対象,要確認,対象外"</x:formula1>
    </x:dataValidation>
  </x:dataValidations>
  <x:pageMargins left="0.7" right="0.7" top="0.75" bottom="0.75" header="0.3" footer="0.3"/>
  <x:tableParts count="1">
    <x:tablePart xmlns:r="http://schemas.openxmlformats.org/officeDocument/2006/relationships" r:id="Rf7c236297a0d4b56"/>
  </x:tableParts>
</x:worksheet>
</file>

<file path=xl/worksheets/sheet8.xml><?xml version="1.0" encoding="utf-8"?>
<x:worksheet xmlns:x="http://schemas.openxmlformats.org/spreadsheetml/2006/main">
  <x:sheetFormatPr defaultRowHeight="15"/>
  <x:cols>
    <x:col min="1" max="1" width="32" hidden="0" customWidth="1"/>
    <x:col min="2" max="2" width="12" hidden="0" customWidth="1"/>
    <x:col min="3" max="3" width="12" hidden="0" customWidth="1"/>
    <x:col min="4" max="4" width="16" hidden="0" customWidth="1"/>
    <x:col min="5" max="5" width="13" hidden="0" customWidth="1"/>
    <x:col min="6" max="6" width="18" hidden="0" customWidth="1"/>
    <x:col min="7" max="7" width="12" hidden="0" customWidth="1"/>
    <x:col min="8" max="8" width="17" hidden="0" customWidth="1"/>
    <x:col min="9" max="9" width="14" hidden="0" customWidth="1"/>
    <x:col min="10" max="10" width="25" hidden="0" customWidth="1"/>
    <x:col min="11" max="11" width="17" hidden="0" customWidth="1"/>
  </x:cols>
  <x:sheetData>
    <x:row r="1" ht="37" customHeight="1">
      <x:c r="A1" s="10" t="str">
        <x:v>照合_空欄</x:v>
      </x:c>
      <x:c r="B1" s="10"/>
      <x:c r="C1" s="10"/>
      <x:c r="D1" s="10"/>
      <x:c r="E1" s="10"/>
      <x:c r="F1" s="10"/>
      <x:c r="G1" s="10"/>
      <x:c r="H1" s="10"/>
      <x:c r="I1" s="10"/>
      <x:c r="J1" s="10"/>
      <x:c r="K1" s="10"/>
    </x:row>
    <x:row r="2" ht="36" customHeight="1">
      <x:c r="A2" s="14" t="str">
        <x:v>自社記入用｜青色欄へ元データ控えを記入。元件数・金額は取込み結果と独立した資料を使います。</x:v>
      </x:c>
      <x:c r="B2" s="14"/>
      <x:c r="C2" s="14"/>
      <x:c r="D2" s="14"/>
      <x:c r="E2" s="14"/>
      <x:c r="F2" s="14"/>
      <x:c r="G2" s="14"/>
      <x:c r="H2" s="14"/>
      <x:c r="I2" s="14"/>
      <x:c r="J2" s="14"/>
      <x:c r="K2" s="14"/>
    </x:row>
    <x:row r="3" ht="23" customHeight="1">
      <x:c r="A3" s="6" t="str">
        <x:v>開始月</x:v>
      </x:c>
      <x:c r="B3" s="18"/>
      <x:c r="C3" s="6"/>
      <x:c r="D3" s="6" t="str">
        <x:v>終了月</x:v>
      </x:c>
      <x:c r="E3" s="18"/>
      <x:c r="F3" s="6" t="str">
        <x:v>yyyy-MM</x:v>
      </x:c>
      <x:c r="G3" s="6"/>
      <x:c r="H3" s="6"/>
      <x:c r="I3" s="6"/>
      <x:c r="J3" s="6"/>
      <x:c r="K3" s="6"/>
    </x:row>
    <x:row r="4" ht="37" customHeight="1">
      <x:c r="A4" s="6" t="str">
        <x:v>業務条件</x:v>
      </x:c>
      <x:c r="B4" s="18"/>
      <x:c r="C4" s="18"/>
      <x:c r="D4" s="18"/>
      <x:c r="E4" s="14" t="str">
        <x:v>同時更新・即時処理が必要な業務を、この照合表で自動確定しません。</x:v>
      </x:c>
      <x:c r="F4" s="14"/>
      <x:c r="G4" s="14"/>
      <x:c r="H4" s="14"/>
      <x:c r="I4" s="14"/>
      <x:c r="J4" s="14"/>
      <x:c r="K4" s="14"/>
    </x:row>
    <x:row r="5" ht="23" customHeight="1">
      <x:c r="A5" s="6"/>
      <x:c r="B5" s="6"/>
      <x:c r="C5" s="6"/>
      <x:c r="D5" s="6"/>
      <x:c r="E5" s="6"/>
      <x:c r="F5" s="6"/>
      <x:c r="G5" s="6"/>
      <x:c r="H5" s="6"/>
      <x:c r="I5" s="6"/>
      <x:c r="J5" s="6"/>
      <x:c r="K5" s="6"/>
    </x:row>
    <x:row r="6" ht="34" customHeight="1">
      <x:c r="A6" s="10" t="str">
        <x:v>ファイル名</x:v>
      </x:c>
      <x:c r="B6" s="10" t="str">
        <x:v>対象月</x:v>
      </x:c>
      <x:c r="C6" s="10" t="str">
        <x:v>元件数</x:v>
      </x:c>
      <x:c r="D6" s="10" t="str">
        <x:v>元金額（円）</x:v>
      </x:c>
      <x:c r="E6" s="10" t="str">
        <x:v>更新後件数</x:v>
      </x:c>
      <x:c r="F6" s="10" t="str">
        <x:v>更新後金額（円）</x:v>
      </x:c>
      <x:c r="G6" s="10" t="str">
        <x:v>件数差</x:v>
      </x:c>
      <x:c r="H6" s="10" t="str">
        <x:v>金額差（円）</x:v>
      </x:c>
      <x:c r="I6" s="10" t="str">
        <x:v>要確認件数</x:v>
      </x:c>
      <x:c r="J6" s="10" t="str">
        <x:v>判定</x:v>
      </x:c>
      <x:c r="K6" s="10" t="str">
        <x:v>受領確認</x:v>
      </x:c>
    </x:row>
    <x:row r="7" ht="42" customHeight="1">
      <x:c r="A7" s="20"/>
      <x:c r="B7" s="20"/>
      <x:c r="C7" s="20"/>
      <x:c r="D7" s="62"/>
      <x:c r="E7" s="44" t="str">
        <x:f>IF(A7="","",SUMIFS('明細_空欄'!$H$7:$H$106,'明細_空欄'!$A$7:$A$106,A7,'明細_空欄'!$B$7:$B$106,B7))</x:f>
      </x:c>
      <x:c r="F7" s="63" t="str">
        <x:f>IF(A7="","",SUMIFS('明細_空欄'!$J$7:$J$106,'明細_空欄'!$A$7:$A$106,A7,'明細_空欄'!$B$7:$B$106,B7))</x:f>
      </x:c>
      <x:c r="G7" s="44" t="str">
        <x:f>IF(OR(A7="",NOT(ISNUMBER(C7))),"",E7-C7)</x:f>
      </x:c>
      <x:c r="H7" s="63" t="str">
        <x:f>IF(OR(A7="",NOT(ISNUMBER(D7))),"",F7-D7)</x:f>
      </x:c>
      <x:c r="I7" s="44" t="str">
        <x:f>IF(A7="","",COUNTIFS('明細_空欄'!$A$7:$A$106,A7,'明細_空欄'!$B$7:$B$106,B7,'明細_空欄'!$I$7:$I$106,"要確認")+COUNTIFS('明細_空欄'!$A$7:$A$106,A7,'明細_空欄'!$B$7:$B$106,B7,'明細_空欄'!$I$7:$I$106,"集計対象",'明細_空欄'!$L$7:$L$106,"?*"))</x:f>
      </x:c>
      <x:c r="J7" s="44" t="str">
        <x:f>IF(COUNTA(A7:D7,K7)=0,"未入力",IF(OR($B$3="",$E$3="",$B$4=""),"条件未入力",IF($B$4&lt;&gt;"単独担当・月次","設計見直し",IF(OR(LEN(TRIM(A7))=0,LEN(TRIM(B7))=0),"台帳必須値未入力",IFERROR(IF(OR(NOT(TEXT(DATE(VALUE(LEFT($B$3,4)),VALUE(RIGHT($B$3,2)),1),"yyyy-mm")=$B$3),NOT(TEXT(DATE(VALUE(LEFT($E$3,4)),VALUE(RIGHT($E$3,2)),1),"yyyy-mm")=$E$3),NOT(TEXT(DATE(VALUE(LEFT(B7,4)),VALUE(RIGHT(B7,2)),1),"yyyy-mm")=B7),$B$3&gt;$E$3),"期間形式・範囲を確認",IF(OR(B7&lt;$B$3,B7&gt;$E$3),"対象期間外",IF(K7&lt;&gt;"受領済","未受領・未確認",IF(COUNTIF($A$7:$A$18,A7)&gt;1,"台帳重複",IF(COUNT(C7:D7)&lt;&gt;2,"元数値未入力",IF(OR(C7&lt;0,C7&lt;&gt;INT(C7),D7&lt;&gt;INT(D7)),"元数値の形式を確認",IF(OR(I7&gt;0,G7&lt;&gt;0,H7&lt;&gt;0),"要確認","数値一致・要承認"))))))),"入力形式を確認")))))</x:f>
        <x:v>未入力</x:v>
      </x:c>
      <x:c r="K7" s="20"/>
    </x:row>
    <x:row r="8" ht="42" customHeight="1">
      <x:c r="A8" s="20"/>
      <x:c r="B8" s="20"/>
      <x:c r="C8" s="20"/>
      <x:c r="D8" s="62"/>
      <x:c r="E8" s="44" t="str">
        <x:f>IF(A8="","",SUMIFS('明細_空欄'!$H$7:$H$106,'明細_空欄'!$A$7:$A$106,A8,'明細_空欄'!$B$7:$B$106,B8))</x:f>
      </x:c>
      <x:c r="F8" s="63" t="str">
        <x:f>IF(A8="","",SUMIFS('明細_空欄'!$J$7:$J$106,'明細_空欄'!$A$7:$A$106,A8,'明細_空欄'!$B$7:$B$106,B8))</x:f>
      </x:c>
      <x:c r="G8" s="44" t="str">
        <x:f>IF(OR(A8="",NOT(ISNUMBER(C8))),"",E8-C8)</x:f>
      </x:c>
      <x:c r="H8" s="63" t="str">
        <x:f>IF(OR(A8="",NOT(ISNUMBER(D8))),"",F8-D8)</x:f>
      </x:c>
      <x:c r="I8" s="44" t="str">
        <x:f>IF(A8="","",COUNTIFS('明細_空欄'!$A$7:$A$106,A8,'明細_空欄'!$B$7:$B$106,B8,'明細_空欄'!$I$7:$I$106,"要確認")+COUNTIFS('明細_空欄'!$A$7:$A$106,A8,'明細_空欄'!$B$7:$B$106,B8,'明細_空欄'!$I$7:$I$106,"集計対象",'明細_空欄'!$L$7:$L$106,"?*"))</x:f>
      </x:c>
      <x:c r="J8" s="44" t="str">
        <x:f>IF(COUNTA(A8:D8,K8)=0,"未入力",IF(OR($B$3="",$E$3="",$B$4=""),"条件未入力",IF($B$4&lt;&gt;"単独担当・月次","設計見直し",IF(OR(LEN(TRIM(A8))=0,LEN(TRIM(B8))=0),"台帳必須値未入力",IFERROR(IF(OR(NOT(TEXT(DATE(VALUE(LEFT($B$3,4)),VALUE(RIGHT($B$3,2)),1),"yyyy-mm")=$B$3),NOT(TEXT(DATE(VALUE(LEFT($E$3,4)),VALUE(RIGHT($E$3,2)),1),"yyyy-mm")=$E$3),NOT(TEXT(DATE(VALUE(LEFT(B8,4)),VALUE(RIGHT(B8,2)),1),"yyyy-mm")=B8),$B$3&gt;$E$3),"期間形式・範囲を確認",IF(OR(B8&lt;$B$3,B8&gt;$E$3),"対象期間外",IF(K8&lt;&gt;"受領済","未受領・未確認",IF(COUNTIF($A$7:$A$18,A8)&gt;1,"台帳重複",IF(COUNT(C8:D8)&lt;&gt;2,"元数値未入力",IF(OR(C8&lt;0,C8&lt;&gt;INT(C8),D8&lt;&gt;INT(D8)),"元数値の形式を確認",IF(OR(I8&gt;0,G8&lt;&gt;0,H8&lt;&gt;0),"要確認","数値一致・要承認"))))))),"入力形式を確認")))))</x:f>
        <x:v>未入力</x:v>
      </x:c>
      <x:c r="K8" s="20"/>
    </x:row>
    <x:row r="9" ht="42" customHeight="1">
      <x:c r="A9" s="20"/>
      <x:c r="B9" s="20"/>
      <x:c r="C9" s="20"/>
      <x:c r="D9" s="62"/>
      <x:c r="E9" s="44" t="str">
        <x:f>IF(A9="","",SUMIFS('明細_空欄'!$H$7:$H$106,'明細_空欄'!$A$7:$A$106,A9,'明細_空欄'!$B$7:$B$106,B9))</x:f>
      </x:c>
      <x:c r="F9" s="63" t="str">
        <x:f>IF(A9="","",SUMIFS('明細_空欄'!$J$7:$J$106,'明細_空欄'!$A$7:$A$106,A9,'明細_空欄'!$B$7:$B$106,B9))</x:f>
      </x:c>
      <x:c r="G9" s="44" t="str">
        <x:f>IF(OR(A9="",NOT(ISNUMBER(C9))),"",E9-C9)</x:f>
      </x:c>
      <x:c r="H9" s="63" t="str">
        <x:f>IF(OR(A9="",NOT(ISNUMBER(D9))),"",F9-D9)</x:f>
      </x:c>
      <x:c r="I9" s="44" t="str">
        <x:f>IF(A9="","",COUNTIFS('明細_空欄'!$A$7:$A$106,A9,'明細_空欄'!$B$7:$B$106,B9,'明細_空欄'!$I$7:$I$106,"要確認")+COUNTIFS('明細_空欄'!$A$7:$A$106,A9,'明細_空欄'!$B$7:$B$106,B9,'明細_空欄'!$I$7:$I$106,"集計対象",'明細_空欄'!$L$7:$L$106,"?*"))</x:f>
      </x:c>
      <x:c r="J9" s="44" t="str">
        <x:f>IF(COUNTA(A9:D9,K9)=0,"未入力",IF(OR($B$3="",$E$3="",$B$4=""),"条件未入力",IF($B$4&lt;&gt;"単独担当・月次","設計見直し",IF(OR(LEN(TRIM(A9))=0,LEN(TRIM(B9))=0),"台帳必須値未入力",IFERROR(IF(OR(NOT(TEXT(DATE(VALUE(LEFT($B$3,4)),VALUE(RIGHT($B$3,2)),1),"yyyy-mm")=$B$3),NOT(TEXT(DATE(VALUE(LEFT($E$3,4)),VALUE(RIGHT($E$3,2)),1),"yyyy-mm")=$E$3),NOT(TEXT(DATE(VALUE(LEFT(B9,4)),VALUE(RIGHT(B9,2)),1),"yyyy-mm")=B9),$B$3&gt;$E$3),"期間形式・範囲を確認",IF(OR(B9&lt;$B$3,B9&gt;$E$3),"対象期間外",IF(K9&lt;&gt;"受領済","未受領・未確認",IF(COUNTIF($A$7:$A$18,A9)&gt;1,"台帳重複",IF(COUNT(C9:D9)&lt;&gt;2,"元数値未入力",IF(OR(C9&lt;0,C9&lt;&gt;INT(C9),D9&lt;&gt;INT(D9)),"元数値の形式を確認",IF(OR(I9&gt;0,G9&lt;&gt;0,H9&lt;&gt;0),"要確認","数値一致・要承認"))))))),"入力形式を確認")))))</x:f>
        <x:v>未入力</x:v>
      </x:c>
      <x:c r="K9" s="20"/>
    </x:row>
    <x:row r="10" ht="42" customHeight="1">
      <x:c r="A10" s="20"/>
      <x:c r="B10" s="20"/>
      <x:c r="C10" s="20"/>
      <x:c r="D10" s="62"/>
      <x:c r="E10" s="44" t="str">
        <x:f>IF(A10="","",SUMIFS('明細_空欄'!$H$7:$H$106,'明細_空欄'!$A$7:$A$106,A10,'明細_空欄'!$B$7:$B$106,B10))</x:f>
      </x:c>
      <x:c r="F10" s="63" t="str">
        <x:f>IF(A10="","",SUMIFS('明細_空欄'!$J$7:$J$106,'明細_空欄'!$A$7:$A$106,A10,'明細_空欄'!$B$7:$B$106,B10))</x:f>
      </x:c>
      <x:c r="G10" s="44" t="str">
        <x:f>IF(OR(A10="",NOT(ISNUMBER(C10))),"",E10-C10)</x:f>
      </x:c>
      <x:c r="H10" s="63" t="str">
        <x:f>IF(OR(A10="",NOT(ISNUMBER(D10))),"",F10-D10)</x:f>
      </x:c>
      <x:c r="I10" s="44" t="str">
        <x:f>IF(A10="","",COUNTIFS('明細_空欄'!$A$7:$A$106,A10,'明細_空欄'!$B$7:$B$106,B10,'明細_空欄'!$I$7:$I$106,"要確認")+COUNTIFS('明細_空欄'!$A$7:$A$106,A10,'明細_空欄'!$B$7:$B$106,B10,'明細_空欄'!$I$7:$I$106,"集計対象",'明細_空欄'!$L$7:$L$106,"?*"))</x:f>
      </x:c>
      <x:c r="J10" s="44" t="str">
        <x:f>IF(COUNTA(A10:D10,K10)=0,"未入力",IF(OR($B$3="",$E$3="",$B$4=""),"条件未入力",IF($B$4&lt;&gt;"単独担当・月次","設計見直し",IF(OR(LEN(TRIM(A10))=0,LEN(TRIM(B10))=0),"台帳必須値未入力",IFERROR(IF(OR(NOT(TEXT(DATE(VALUE(LEFT($B$3,4)),VALUE(RIGHT($B$3,2)),1),"yyyy-mm")=$B$3),NOT(TEXT(DATE(VALUE(LEFT($E$3,4)),VALUE(RIGHT($E$3,2)),1),"yyyy-mm")=$E$3),NOT(TEXT(DATE(VALUE(LEFT(B10,4)),VALUE(RIGHT(B10,2)),1),"yyyy-mm")=B10),$B$3&gt;$E$3),"期間形式・範囲を確認",IF(OR(B10&lt;$B$3,B10&gt;$E$3),"対象期間外",IF(K10&lt;&gt;"受領済","未受領・未確認",IF(COUNTIF($A$7:$A$18,A10)&gt;1,"台帳重複",IF(COUNT(C10:D10)&lt;&gt;2,"元数値未入力",IF(OR(C10&lt;0,C10&lt;&gt;INT(C10),D10&lt;&gt;INT(D10)),"元数値の形式を確認",IF(OR(I10&gt;0,G10&lt;&gt;0,H10&lt;&gt;0),"要確認","数値一致・要承認"))))))),"入力形式を確認")))))</x:f>
        <x:v>未入力</x:v>
      </x:c>
      <x:c r="K10" s="20"/>
    </x:row>
    <x:row r="11" ht="42" customHeight="1">
      <x:c r="A11" s="20"/>
      <x:c r="B11" s="20"/>
      <x:c r="C11" s="20"/>
      <x:c r="D11" s="62"/>
      <x:c r="E11" s="44" t="str">
        <x:f>IF(A11="","",SUMIFS('明細_空欄'!$H$7:$H$106,'明細_空欄'!$A$7:$A$106,A11,'明細_空欄'!$B$7:$B$106,B11))</x:f>
      </x:c>
      <x:c r="F11" s="63" t="str">
        <x:f>IF(A11="","",SUMIFS('明細_空欄'!$J$7:$J$106,'明細_空欄'!$A$7:$A$106,A11,'明細_空欄'!$B$7:$B$106,B11))</x:f>
      </x:c>
      <x:c r="G11" s="44" t="str">
        <x:f>IF(OR(A11="",NOT(ISNUMBER(C11))),"",E11-C11)</x:f>
      </x:c>
      <x:c r="H11" s="63" t="str">
        <x:f>IF(OR(A11="",NOT(ISNUMBER(D11))),"",F11-D11)</x:f>
      </x:c>
      <x:c r="I11" s="44" t="str">
        <x:f>IF(A11="","",COUNTIFS('明細_空欄'!$A$7:$A$106,A11,'明細_空欄'!$B$7:$B$106,B11,'明細_空欄'!$I$7:$I$106,"要確認")+COUNTIFS('明細_空欄'!$A$7:$A$106,A11,'明細_空欄'!$B$7:$B$106,B11,'明細_空欄'!$I$7:$I$106,"集計対象",'明細_空欄'!$L$7:$L$106,"?*"))</x:f>
      </x:c>
      <x:c r="J11" s="44" t="str">
        <x:f>IF(COUNTA(A11:D11,K11)=0,"未入力",IF(OR($B$3="",$E$3="",$B$4=""),"条件未入力",IF($B$4&lt;&gt;"単独担当・月次","設計見直し",IF(OR(LEN(TRIM(A11))=0,LEN(TRIM(B11))=0),"台帳必須値未入力",IFERROR(IF(OR(NOT(TEXT(DATE(VALUE(LEFT($B$3,4)),VALUE(RIGHT($B$3,2)),1),"yyyy-mm")=$B$3),NOT(TEXT(DATE(VALUE(LEFT($E$3,4)),VALUE(RIGHT($E$3,2)),1),"yyyy-mm")=$E$3),NOT(TEXT(DATE(VALUE(LEFT(B11,4)),VALUE(RIGHT(B11,2)),1),"yyyy-mm")=B11),$B$3&gt;$E$3),"期間形式・範囲を確認",IF(OR(B11&lt;$B$3,B11&gt;$E$3),"対象期間外",IF(K11&lt;&gt;"受領済","未受領・未確認",IF(COUNTIF($A$7:$A$18,A11)&gt;1,"台帳重複",IF(COUNT(C11:D11)&lt;&gt;2,"元数値未入力",IF(OR(C11&lt;0,C11&lt;&gt;INT(C11),D11&lt;&gt;INT(D11)),"元数値の形式を確認",IF(OR(I11&gt;0,G11&lt;&gt;0,H11&lt;&gt;0),"要確認","数値一致・要承認"))))))),"入力形式を確認")))))</x:f>
        <x:v>未入力</x:v>
      </x:c>
      <x:c r="K11" s="20"/>
    </x:row>
    <x:row r="12" ht="42" customHeight="1">
      <x:c r="A12" s="20"/>
      <x:c r="B12" s="20"/>
      <x:c r="C12" s="20"/>
      <x:c r="D12" s="62"/>
      <x:c r="E12" s="44" t="str">
        <x:f>IF(A12="","",SUMIFS('明細_空欄'!$H$7:$H$106,'明細_空欄'!$A$7:$A$106,A12,'明細_空欄'!$B$7:$B$106,B12))</x:f>
      </x:c>
      <x:c r="F12" s="63" t="str">
        <x:f>IF(A12="","",SUMIFS('明細_空欄'!$J$7:$J$106,'明細_空欄'!$A$7:$A$106,A12,'明細_空欄'!$B$7:$B$106,B12))</x:f>
      </x:c>
      <x:c r="G12" s="44" t="str">
        <x:f>IF(OR(A12="",NOT(ISNUMBER(C12))),"",E12-C12)</x:f>
      </x:c>
      <x:c r="H12" s="63" t="str">
        <x:f>IF(OR(A12="",NOT(ISNUMBER(D12))),"",F12-D12)</x:f>
      </x:c>
      <x:c r="I12" s="44" t="str">
        <x:f>IF(A12="","",COUNTIFS('明細_空欄'!$A$7:$A$106,A12,'明細_空欄'!$B$7:$B$106,B12,'明細_空欄'!$I$7:$I$106,"要確認")+COUNTIFS('明細_空欄'!$A$7:$A$106,A12,'明細_空欄'!$B$7:$B$106,B12,'明細_空欄'!$I$7:$I$106,"集計対象",'明細_空欄'!$L$7:$L$106,"?*"))</x:f>
      </x:c>
      <x:c r="J12" s="44" t="str">
        <x:f>IF(COUNTA(A12:D12,K12)=0,"未入力",IF(OR($B$3="",$E$3="",$B$4=""),"条件未入力",IF($B$4&lt;&gt;"単独担当・月次","設計見直し",IF(OR(LEN(TRIM(A12))=0,LEN(TRIM(B12))=0),"台帳必須値未入力",IFERROR(IF(OR(NOT(TEXT(DATE(VALUE(LEFT($B$3,4)),VALUE(RIGHT($B$3,2)),1),"yyyy-mm")=$B$3),NOT(TEXT(DATE(VALUE(LEFT($E$3,4)),VALUE(RIGHT($E$3,2)),1),"yyyy-mm")=$E$3),NOT(TEXT(DATE(VALUE(LEFT(B12,4)),VALUE(RIGHT(B12,2)),1),"yyyy-mm")=B12),$B$3&gt;$E$3),"期間形式・範囲を確認",IF(OR(B12&lt;$B$3,B12&gt;$E$3),"対象期間外",IF(K12&lt;&gt;"受領済","未受領・未確認",IF(COUNTIF($A$7:$A$18,A12)&gt;1,"台帳重複",IF(COUNT(C12:D12)&lt;&gt;2,"元数値未入力",IF(OR(C12&lt;0,C12&lt;&gt;INT(C12),D12&lt;&gt;INT(D12)),"元数値の形式を確認",IF(OR(I12&gt;0,G12&lt;&gt;0,H12&lt;&gt;0),"要確認","数値一致・要承認"))))))),"入力形式を確認")))))</x:f>
        <x:v>未入力</x:v>
      </x:c>
      <x:c r="K12" s="20"/>
    </x:row>
    <x:row r="13" ht="42" customHeight="1">
      <x:c r="A13" s="20"/>
      <x:c r="B13" s="20"/>
      <x:c r="C13" s="20"/>
      <x:c r="D13" s="62"/>
      <x:c r="E13" s="44" t="str">
        <x:f>IF(A13="","",SUMIFS('明細_空欄'!$H$7:$H$106,'明細_空欄'!$A$7:$A$106,A13,'明細_空欄'!$B$7:$B$106,B13))</x:f>
      </x:c>
      <x:c r="F13" s="63" t="str">
        <x:f>IF(A13="","",SUMIFS('明細_空欄'!$J$7:$J$106,'明細_空欄'!$A$7:$A$106,A13,'明細_空欄'!$B$7:$B$106,B13))</x:f>
      </x:c>
      <x:c r="G13" s="44" t="str">
        <x:f>IF(OR(A13="",NOT(ISNUMBER(C13))),"",E13-C13)</x:f>
      </x:c>
      <x:c r="H13" s="63" t="str">
        <x:f>IF(OR(A13="",NOT(ISNUMBER(D13))),"",F13-D13)</x:f>
      </x:c>
      <x:c r="I13" s="44" t="str">
        <x:f>IF(A13="","",COUNTIFS('明細_空欄'!$A$7:$A$106,A13,'明細_空欄'!$B$7:$B$106,B13,'明細_空欄'!$I$7:$I$106,"要確認")+COUNTIFS('明細_空欄'!$A$7:$A$106,A13,'明細_空欄'!$B$7:$B$106,B13,'明細_空欄'!$I$7:$I$106,"集計対象",'明細_空欄'!$L$7:$L$106,"?*"))</x:f>
      </x:c>
      <x:c r="J13" s="44" t="str">
        <x:f>IF(COUNTA(A13:D13,K13)=0,"未入力",IF(OR($B$3="",$E$3="",$B$4=""),"条件未入力",IF($B$4&lt;&gt;"単独担当・月次","設計見直し",IF(OR(LEN(TRIM(A13))=0,LEN(TRIM(B13))=0),"台帳必須値未入力",IFERROR(IF(OR(NOT(TEXT(DATE(VALUE(LEFT($B$3,4)),VALUE(RIGHT($B$3,2)),1),"yyyy-mm")=$B$3),NOT(TEXT(DATE(VALUE(LEFT($E$3,4)),VALUE(RIGHT($E$3,2)),1),"yyyy-mm")=$E$3),NOT(TEXT(DATE(VALUE(LEFT(B13,4)),VALUE(RIGHT(B13,2)),1),"yyyy-mm")=B13),$B$3&gt;$E$3),"期間形式・範囲を確認",IF(OR(B13&lt;$B$3,B13&gt;$E$3),"対象期間外",IF(K13&lt;&gt;"受領済","未受領・未確認",IF(COUNTIF($A$7:$A$18,A13)&gt;1,"台帳重複",IF(COUNT(C13:D13)&lt;&gt;2,"元数値未入力",IF(OR(C13&lt;0,C13&lt;&gt;INT(C13),D13&lt;&gt;INT(D13)),"元数値の形式を確認",IF(OR(I13&gt;0,G13&lt;&gt;0,H13&lt;&gt;0),"要確認","数値一致・要承認"))))))),"入力形式を確認")))))</x:f>
        <x:v>未入力</x:v>
      </x:c>
      <x:c r="K13" s="20"/>
    </x:row>
    <x:row r="14" ht="42" customHeight="1">
      <x:c r="A14" s="20"/>
      <x:c r="B14" s="20"/>
      <x:c r="C14" s="20"/>
      <x:c r="D14" s="62"/>
      <x:c r="E14" s="44" t="str">
        <x:f>IF(A14="","",SUMIFS('明細_空欄'!$H$7:$H$106,'明細_空欄'!$A$7:$A$106,A14,'明細_空欄'!$B$7:$B$106,B14))</x:f>
      </x:c>
      <x:c r="F14" s="63" t="str">
        <x:f>IF(A14="","",SUMIFS('明細_空欄'!$J$7:$J$106,'明細_空欄'!$A$7:$A$106,A14,'明細_空欄'!$B$7:$B$106,B14))</x:f>
      </x:c>
      <x:c r="G14" s="44" t="str">
        <x:f>IF(OR(A14="",NOT(ISNUMBER(C14))),"",E14-C14)</x:f>
      </x:c>
      <x:c r="H14" s="63" t="str">
        <x:f>IF(OR(A14="",NOT(ISNUMBER(D14))),"",F14-D14)</x:f>
      </x:c>
      <x:c r="I14" s="44" t="str">
        <x:f>IF(A14="","",COUNTIFS('明細_空欄'!$A$7:$A$106,A14,'明細_空欄'!$B$7:$B$106,B14,'明細_空欄'!$I$7:$I$106,"要確認")+COUNTIFS('明細_空欄'!$A$7:$A$106,A14,'明細_空欄'!$B$7:$B$106,B14,'明細_空欄'!$I$7:$I$106,"集計対象",'明細_空欄'!$L$7:$L$106,"?*"))</x:f>
      </x:c>
      <x:c r="J14" s="44" t="str">
        <x:f>IF(COUNTA(A14:D14,K14)=0,"未入力",IF(OR($B$3="",$E$3="",$B$4=""),"条件未入力",IF($B$4&lt;&gt;"単独担当・月次","設計見直し",IF(OR(LEN(TRIM(A14))=0,LEN(TRIM(B14))=0),"台帳必須値未入力",IFERROR(IF(OR(NOT(TEXT(DATE(VALUE(LEFT($B$3,4)),VALUE(RIGHT($B$3,2)),1),"yyyy-mm")=$B$3),NOT(TEXT(DATE(VALUE(LEFT($E$3,4)),VALUE(RIGHT($E$3,2)),1),"yyyy-mm")=$E$3),NOT(TEXT(DATE(VALUE(LEFT(B14,4)),VALUE(RIGHT(B14,2)),1),"yyyy-mm")=B14),$B$3&gt;$E$3),"期間形式・範囲を確認",IF(OR(B14&lt;$B$3,B14&gt;$E$3),"対象期間外",IF(K14&lt;&gt;"受領済","未受領・未確認",IF(COUNTIF($A$7:$A$18,A14)&gt;1,"台帳重複",IF(COUNT(C14:D14)&lt;&gt;2,"元数値未入力",IF(OR(C14&lt;0,C14&lt;&gt;INT(C14),D14&lt;&gt;INT(D14)),"元数値の形式を確認",IF(OR(I14&gt;0,G14&lt;&gt;0,H14&lt;&gt;0),"要確認","数値一致・要承認"))))))),"入力形式を確認")))))</x:f>
        <x:v>未入力</x:v>
      </x:c>
      <x:c r="K14" s="20"/>
    </x:row>
    <x:row r="15" ht="42" customHeight="1">
      <x:c r="A15" s="20"/>
      <x:c r="B15" s="20"/>
      <x:c r="C15" s="20"/>
      <x:c r="D15" s="62"/>
      <x:c r="E15" s="44" t="str">
        <x:f>IF(A15="","",SUMIFS('明細_空欄'!$H$7:$H$106,'明細_空欄'!$A$7:$A$106,A15,'明細_空欄'!$B$7:$B$106,B15))</x:f>
      </x:c>
      <x:c r="F15" s="63" t="str">
        <x:f>IF(A15="","",SUMIFS('明細_空欄'!$J$7:$J$106,'明細_空欄'!$A$7:$A$106,A15,'明細_空欄'!$B$7:$B$106,B15))</x:f>
      </x:c>
      <x:c r="G15" s="44" t="str">
        <x:f>IF(OR(A15="",NOT(ISNUMBER(C15))),"",E15-C15)</x:f>
      </x:c>
      <x:c r="H15" s="63" t="str">
        <x:f>IF(OR(A15="",NOT(ISNUMBER(D15))),"",F15-D15)</x:f>
      </x:c>
      <x:c r="I15" s="44" t="str">
        <x:f>IF(A15="","",COUNTIFS('明細_空欄'!$A$7:$A$106,A15,'明細_空欄'!$B$7:$B$106,B15,'明細_空欄'!$I$7:$I$106,"要確認")+COUNTIFS('明細_空欄'!$A$7:$A$106,A15,'明細_空欄'!$B$7:$B$106,B15,'明細_空欄'!$I$7:$I$106,"集計対象",'明細_空欄'!$L$7:$L$106,"?*"))</x:f>
      </x:c>
      <x:c r="J15" s="44" t="str">
        <x:f>IF(COUNTA(A15:D15,K15)=0,"未入力",IF(OR($B$3="",$E$3="",$B$4=""),"条件未入力",IF($B$4&lt;&gt;"単独担当・月次","設計見直し",IF(OR(LEN(TRIM(A15))=0,LEN(TRIM(B15))=0),"台帳必須値未入力",IFERROR(IF(OR(NOT(TEXT(DATE(VALUE(LEFT($B$3,4)),VALUE(RIGHT($B$3,2)),1),"yyyy-mm")=$B$3),NOT(TEXT(DATE(VALUE(LEFT($E$3,4)),VALUE(RIGHT($E$3,2)),1),"yyyy-mm")=$E$3),NOT(TEXT(DATE(VALUE(LEFT(B15,4)),VALUE(RIGHT(B15,2)),1),"yyyy-mm")=B15),$B$3&gt;$E$3),"期間形式・範囲を確認",IF(OR(B15&lt;$B$3,B15&gt;$E$3),"対象期間外",IF(K15&lt;&gt;"受領済","未受領・未確認",IF(COUNTIF($A$7:$A$18,A15)&gt;1,"台帳重複",IF(COUNT(C15:D15)&lt;&gt;2,"元数値未入力",IF(OR(C15&lt;0,C15&lt;&gt;INT(C15),D15&lt;&gt;INT(D15)),"元数値の形式を確認",IF(OR(I15&gt;0,G15&lt;&gt;0,H15&lt;&gt;0),"要確認","数値一致・要承認"))))))),"入力形式を確認")))))</x:f>
        <x:v>未入力</x:v>
      </x:c>
      <x:c r="K15" s="20"/>
    </x:row>
    <x:row r="16" ht="42" customHeight="1">
      <x:c r="A16" s="20"/>
      <x:c r="B16" s="20"/>
      <x:c r="C16" s="20"/>
      <x:c r="D16" s="62"/>
      <x:c r="E16" s="44" t="str">
        <x:f>IF(A16="","",SUMIFS('明細_空欄'!$H$7:$H$106,'明細_空欄'!$A$7:$A$106,A16,'明細_空欄'!$B$7:$B$106,B16))</x:f>
      </x:c>
      <x:c r="F16" s="63" t="str">
        <x:f>IF(A16="","",SUMIFS('明細_空欄'!$J$7:$J$106,'明細_空欄'!$A$7:$A$106,A16,'明細_空欄'!$B$7:$B$106,B16))</x:f>
      </x:c>
      <x:c r="G16" s="44" t="str">
        <x:f>IF(OR(A16="",NOT(ISNUMBER(C16))),"",E16-C16)</x:f>
      </x:c>
      <x:c r="H16" s="63" t="str">
        <x:f>IF(OR(A16="",NOT(ISNUMBER(D16))),"",F16-D16)</x:f>
      </x:c>
      <x:c r="I16" s="44" t="str">
        <x:f>IF(A16="","",COUNTIFS('明細_空欄'!$A$7:$A$106,A16,'明細_空欄'!$B$7:$B$106,B16,'明細_空欄'!$I$7:$I$106,"要確認")+COUNTIFS('明細_空欄'!$A$7:$A$106,A16,'明細_空欄'!$B$7:$B$106,B16,'明細_空欄'!$I$7:$I$106,"集計対象",'明細_空欄'!$L$7:$L$106,"?*"))</x:f>
      </x:c>
      <x:c r="J16" s="44" t="str">
        <x:f>IF(COUNTA(A16:D16,K16)=0,"未入力",IF(OR($B$3="",$E$3="",$B$4=""),"条件未入力",IF($B$4&lt;&gt;"単独担当・月次","設計見直し",IF(OR(LEN(TRIM(A16))=0,LEN(TRIM(B16))=0),"台帳必須値未入力",IFERROR(IF(OR(NOT(TEXT(DATE(VALUE(LEFT($B$3,4)),VALUE(RIGHT($B$3,2)),1),"yyyy-mm")=$B$3),NOT(TEXT(DATE(VALUE(LEFT($E$3,4)),VALUE(RIGHT($E$3,2)),1),"yyyy-mm")=$E$3),NOT(TEXT(DATE(VALUE(LEFT(B16,4)),VALUE(RIGHT(B16,2)),1),"yyyy-mm")=B16),$B$3&gt;$E$3),"期間形式・範囲を確認",IF(OR(B16&lt;$B$3,B16&gt;$E$3),"対象期間外",IF(K16&lt;&gt;"受領済","未受領・未確認",IF(COUNTIF($A$7:$A$18,A16)&gt;1,"台帳重複",IF(COUNT(C16:D16)&lt;&gt;2,"元数値未入力",IF(OR(C16&lt;0,C16&lt;&gt;INT(C16),D16&lt;&gt;INT(D16)),"元数値の形式を確認",IF(OR(I16&gt;0,G16&lt;&gt;0,H16&lt;&gt;0),"要確認","数値一致・要承認"))))))),"入力形式を確認")))))</x:f>
        <x:v>未入力</x:v>
      </x:c>
      <x:c r="K16" s="20"/>
    </x:row>
    <x:row r="17" ht="42" customHeight="1">
      <x:c r="A17" s="20"/>
      <x:c r="B17" s="20"/>
      <x:c r="C17" s="20"/>
      <x:c r="D17" s="62"/>
      <x:c r="E17" s="44" t="str">
        <x:f>IF(A17="","",SUMIFS('明細_空欄'!$H$7:$H$106,'明細_空欄'!$A$7:$A$106,A17,'明細_空欄'!$B$7:$B$106,B17))</x:f>
      </x:c>
      <x:c r="F17" s="63" t="str">
        <x:f>IF(A17="","",SUMIFS('明細_空欄'!$J$7:$J$106,'明細_空欄'!$A$7:$A$106,A17,'明細_空欄'!$B$7:$B$106,B17))</x:f>
      </x:c>
      <x:c r="G17" s="44" t="str">
        <x:f>IF(OR(A17="",NOT(ISNUMBER(C17))),"",E17-C17)</x:f>
      </x:c>
      <x:c r="H17" s="63" t="str">
        <x:f>IF(OR(A17="",NOT(ISNUMBER(D17))),"",F17-D17)</x:f>
      </x:c>
      <x:c r="I17" s="44" t="str">
        <x:f>IF(A17="","",COUNTIFS('明細_空欄'!$A$7:$A$106,A17,'明細_空欄'!$B$7:$B$106,B17,'明細_空欄'!$I$7:$I$106,"要確認")+COUNTIFS('明細_空欄'!$A$7:$A$106,A17,'明細_空欄'!$B$7:$B$106,B17,'明細_空欄'!$I$7:$I$106,"集計対象",'明細_空欄'!$L$7:$L$106,"?*"))</x:f>
      </x:c>
      <x:c r="J17" s="44" t="str">
        <x:f>IF(COUNTA(A17:D17,K17)=0,"未入力",IF(OR($B$3="",$E$3="",$B$4=""),"条件未入力",IF($B$4&lt;&gt;"単独担当・月次","設計見直し",IF(OR(LEN(TRIM(A17))=0,LEN(TRIM(B17))=0),"台帳必須値未入力",IFERROR(IF(OR(NOT(TEXT(DATE(VALUE(LEFT($B$3,4)),VALUE(RIGHT($B$3,2)),1),"yyyy-mm")=$B$3),NOT(TEXT(DATE(VALUE(LEFT($E$3,4)),VALUE(RIGHT($E$3,2)),1),"yyyy-mm")=$E$3),NOT(TEXT(DATE(VALUE(LEFT(B17,4)),VALUE(RIGHT(B17,2)),1),"yyyy-mm")=B17),$B$3&gt;$E$3),"期間形式・範囲を確認",IF(OR(B17&lt;$B$3,B17&gt;$E$3),"対象期間外",IF(K17&lt;&gt;"受領済","未受領・未確認",IF(COUNTIF($A$7:$A$18,A17)&gt;1,"台帳重複",IF(COUNT(C17:D17)&lt;&gt;2,"元数値未入力",IF(OR(C17&lt;0,C17&lt;&gt;INT(C17),D17&lt;&gt;INT(D17)),"元数値の形式を確認",IF(OR(I17&gt;0,G17&lt;&gt;0,H17&lt;&gt;0),"要確認","数値一致・要承認"))))))),"入力形式を確認")))))</x:f>
        <x:v>未入力</x:v>
      </x:c>
      <x:c r="K17" s="20"/>
    </x:row>
    <x:row r="18" ht="42" customHeight="1">
      <x:c r="A18" s="20"/>
      <x:c r="B18" s="20"/>
      <x:c r="C18" s="20"/>
      <x:c r="D18" s="62"/>
      <x:c r="E18" s="44" t="str">
        <x:f>IF(A18="","",SUMIFS('明細_空欄'!$H$7:$H$106,'明細_空欄'!$A$7:$A$106,A18,'明細_空欄'!$B$7:$B$106,B18))</x:f>
      </x:c>
      <x:c r="F18" s="63" t="str">
        <x:f>IF(A18="","",SUMIFS('明細_空欄'!$J$7:$J$106,'明細_空欄'!$A$7:$A$106,A18,'明細_空欄'!$B$7:$B$106,B18))</x:f>
      </x:c>
      <x:c r="G18" s="44" t="str">
        <x:f>IF(OR(A18="",NOT(ISNUMBER(C18))),"",E18-C18)</x:f>
      </x:c>
      <x:c r="H18" s="63" t="str">
        <x:f>IF(OR(A18="",NOT(ISNUMBER(D18))),"",F18-D18)</x:f>
      </x:c>
      <x:c r="I18" s="44" t="str">
        <x:f>IF(A18="","",COUNTIFS('明細_空欄'!$A$7:$A$106,A18,'明細_空欄'!$B$7:$B$106,B18,'明細_空欄'!$I$7:$I$106,"要確認")+COUNTIFS('明細_空欄'!$A$7:$A$106,A18,'明細_空欄'!$B$7:$B$106,B18,'明細_空欄'!$I$7:$I$106,"集計対象",'明細_空欄'!$L$7:$L$106,"?*"))</x:f>
      </x:c>
      <x:c r="J18" s="44" t="str">
        <x:f>IF(COUNTA(A18:D18,K18)=0,"未入力",IF(OR($B$3="",$E$3="",$B$4=""),"条件未入力",IF($B$4&lt;&gt;"単独担当・月次","設計見直し",IF(OR(LEN(TRIM(A18))=0,LEN(TRIM(B18))=0),"台帳必須値未入力",IFERROR(IF(OR(NOT(TEXT(DATE(VALUE(LEFT($B$3,4)),VALUE(RIGHT($B$3,2)),1),"yyyy-mm")=$B$3),NOT(TEXT(DATE(VALUE(LEFT($E$3,4)),VALUE(RIGHT($E$3,2)),1),"yyyy-mm")=$E$3),NOT(TEXT(DATE(VALUE(LEFT(B18,4)),VALUE(RIGHT(B18,2)),1),"yyyy-mm")=B18),$B$3&gt;$E$3),"期間形式・範囲を確認",IF(OR(B18&lt;$B$3,B18&gt;$E$3),"対象期間外",IF(K18&lt;&gt;"受領済","未受領・未確認",IF(COUNTIF($A$7:$A$18,A18)&gt;1,"台帳重複",IF(COUNT(C18:D18)&lt;&gt;2,"元数値未入力",IF(OR(C18&lt;0,C18&lt;&gt;INT(C18),D18&lt;&gt;INT(D18)),"元数値の形式を確認",IF(OR(I18&gt;0,G18&lt;&gt;0,H18&lt;&gt;0),"要確認","数値一致・要承認"))))))),"入力形式を確認")))))</x:f>
        <x:v>未入力</x:v>
      </x:c>
      <x:c r="K18" s="20"/>
    </x:row>
    <x:row r="19" ht="42" customHeight="1">
      <x:c r="A19" s="14"/>
      <x:c r="B19" s="14"/>
      <x:c r="C19" s="14"/>
      <x:c r="D19" s="64"/>
      <x:c r="E19" s="14"/>
      <x:c r="F19" s="64"/>
      <x:c r="G19" s="14"/>
      <x:c r="H19" s="64"/>
      <x:c r="I19" s="14"/>
      <x:c r="J19" s="14"/>
      <x:c r="K19" s="14"/>
    </x:row>
    <x:row r="20" ht="42" customHeight="1">
      <x:c r="A20" s="65" t="str">
        <x:v>合計</x:v>
      </x:c>
      <x:c r="B20" s="65"/>
      <x:c r="C20" s="65" t="str">
        <x:f>IF(COUNTA($A$7:$A$18)=0,"",IF(COUNT(G7:G18)&lt;&gt;COUNTA($A$7:$A$18),"未確認",SUM(C7:C18)))</x:f>
      </x:c>
      <x:c r="D20" s="66" t="str">
        <x:f>IF(COUNTA($A$7:$A$18)=0,"",IF(COUNT(H7:H18)&lt;&gt;COUNTA($A$7:$A$18),"未確認",SUM(D7:D18)))</x:f>
      </x:c>
      <x:c r="E20" s="65" t="str">
        <x:f>IF(COUNTA($A$7:$A$18)=0,"",SUM(E7:E18))</x:f>
      </x:c>
      <x:c r="F20" s="66" t="str">
        <x:f>IF(COUNTA($A$7:$A$18)=0,"",SUM(F7:F18))</x:f>
      </x:c>
      <x:c r="G20" s="65" t="str">
        <x:f>IF(COUNTA($A$7:$A$18)=0,"",IF(COUNT(G7:G18)&lt;&gt;COUNTA($A$7:$A$18),"未確認",SUM(G7:G18)))</x:f>
      </x:c>
      <x:c r="H20" s="66" t="str">
        <x:f>IF(COUNTA($A$7:$A$18)=0,"",IF(COUNT(H7:H18)&lt;&gt;COUNTA($A$7:$A$18),"未確認",SUM(H7:H18)))</x:f>
      </x:c>
      <x:c r="I20" s="65" t="str">
        <x:f>IF(COUNTA($A$7:$A$18)=0,"",SUM(I7:I18))</x:f>
      </x:c>
      <x:c r="J20" s="65" t="str">
        <x:v>自動確定しません</x:v>
      </x:c>
      <x:c r="K20" s="65"/>
    </x:row>
    <x:row r="21" ht="23" customHeight="1">
      <x:c r="A21" s="6"/>
      <x:c r="B21" s="6"/>
      <x:c r="C21" s="6"/>
      <x:c r="D21" s="6"/>
      <x:c r="E21" s="6"/>
      <x:c r="F21" s="6"/>
      <x:c r="G21" s="6"/>
      <x:c r="H21" s="6"/>
      <x:c r="I21" s="6"/>
      <x:c r="J21" s="6"/>
      <x:c r="K21" s="6"/>
    </x:row>
    <x:row r="22" ht="48" customHeight="1">
      <x:c r="A22" s="14" t="str">
        <x:v>一致＝数値一致・要承認。未登録の入力、期間外の行、未処理ファイル、採用版・IDを別途確認し、チェック表に確認者と日時を記録します。</x:v>
      </x:c>
      <x:c r="B22" s="14"/>
      <x:c r="C22" s="14"/>
      <x:c r="D22" s="14"/>
      <x:c r="E22" s="14"/>
      <x:c r="F22" s="14"/>
      <x:c r="G22" s="14"/>
      <x:c r="H22" s="14"/>
      <x:c r="I22" s="14"/>
      <x:c r="J22" s="14"/>
      <x:c r="K22" s="14"/>
    </x:row>
    <x:row r="23" ht="23" customHeight="1">
      <x:c r="A23" s="6"/>
      <x:c r="B23" s="6"/>
      <x:c r="C23" s="6"/>
      <x:c r="D23" s="6"/>
      <x:c r="E23" s="6"/>
      <x:c r="F23" s="6"/>
      <x:c r="G23" s="6"/>
      <x:c r="H23" s="6"/>
      <x:c r="I23" s="6"/>
      <x:c r="J23" s="6"/>
      <x:c r="K23" s="6"/>
    </x:row>
    <x:row r="24" ht="23" customHeight="1">
      <x:c r="A24" s="6"/>
      <x:c r="B24" s="6"/>
      <x:c r="C24" s="6"/>
      <x:c r="D24" s="6"/>
      <x:c r="E24" s="6"/>
      <x:c r="F24" s="6"/>
      <x:c r="G24" s="6"/>
      <x:c r="H24" s="6"/>
      <x:c r="I24" s="6"/>
      <x:c r="J24" s="6"/>
      <x:c r="K24" s="6"/>
    </x:row>
    <x:row r="25" ht="23" customHeight="1">
      <x:c r="A25" s="6"/>
      <x:c r="B25" s="6"/>
      <x:c r="C25" s="6"/>
      <x:c r="D25" s="6"/>
      <x:c r="E25" s="6"/>
      <x:c r="F25" s="6"/>
      <x:c r="G25" s="6"/>
      <x:c r="H25" s="6"/>
      <x:c r="I25" s="6"/>
      <x:c r="J25" s="6"/>
      <x:c r="K25" s="6"/>
    </x:row>
  </x:sheetData>
  <x:mergeCells>
    <x:mergeCell ref="A1:K1"/>
    <x:mergeCell ref="A2:K2"/>
    <x:mergeCell ref="B4:D4"/>
    <x:mergeCell ref="E4:K4"/>
    <x:mergeCell ref="A22:K22"/>
  </x:mergeCells>
  <x:conditionalFormatting sqref="J7:J18">
    <x:cfRule type="expression" dxfId="10" priority="1">
      <x:formula>$J7="要確認"</x:formula>
    </x:cfRule>
    <x:cfRule type="expression" dxfId="11" priority="2">
      <x:formula>$J7="設計見直し"</x:formula>
    </x:cfRule>
  </x:conditionalFormatting>
  <x:dataValidations count="2">
    <x:dataValidation type="list" sqref="B4">
      <x:formula1>"単独担当・月次,同時更新・即時処理,未確認"</x:formula1>
    </x:dataValidation>
    <x:dataValidation type="list" sqref="K7:K18">
      <x:formula1>"受領済,未受領,未確認"</x:formula1>
    </x:dataValidation>
  </x:dataValidations>
  <x:pageMargins left="0.7" right="0.7" top="0.75" bottom="0.75" header="0.3" footer="0.3"/>
</x:worksheet>
</file>

<file path=xl/worksheets/sheet9.xml><?xml version="1.0" encoding="utf-8"?>
<x:worksheet xmlns:x="http://schemas.openxmlformats.org/spreadsheetml/2006/main">
  <x:sheetFormatPr defaultRowHeight="15"/>
  <x:cols>
    <x:col min="1" max="1" width="20" hidden="0" customWidth="1"/>
    <x:col min="2" max="2" width="40" hidden="0" customWidth="1"/>
    <x:col min="3" max="3" width="24" hidden="0" customWidth="1"/>
    <x:col min="4" max="4" width="30" hidden="0" customWidth="1"/>
    <x:col min="5" max="5" width="16" hidden="0" customWidth="1"/>
    <x:col min="6" max="6" width="16" hidden="0" customWidth="1"/>
    <x:col min="7" max="7" width="16" hidden="0" customWidth="1"/>
    <x:col min="8" max="8" width="16" hidden="0" customWidth="1"/>
  </x:cols>
  <x:sheetData>
    <x:row r="1" ht="37" customHeight="1">
      <x:c r="A1" s="10" t="str">
        <x:v>月次確認チェック表（空欄＋記入例）</x:v>
      </x:c>
      <x:c r="B1" s="10"/>
      <x:c r="C1" s="10"/>
      <x:c r="D1" s="10"/>
      <x:c r="E1" s="10"/>
      <x:c r="F1" s="10"/>
      <x:c r="G1" s="10"/>
      <x:c r="H1" s="10"/>
    </x:row>
    <x:row r="2" ht="36" customHeight="1">
      <x:c r="A2" s="14" t="str">
        <x:v>数値一致は自動承認ではありません。未解決項目がある間は「保留」です。</x:v>
      </x:c>
      <x:c r="B2" s="14"/>
      <x:c r="C2" s="14"/>
      <x:c r="D2" s="14"/>
      <x:c r="E2" s="14"/>
      <x:c r="F2" s="14"/>
      <x:c r="G2" s="14"/>
      <x:c r="H2" s="14"/>
    </x:row>
    <x:row r="3" ht="23" customHeight="1">
      <x:c r="A3" s="6"/>
      <x:c r="B3" s="6"/>
      <x:c r="C3" s="6"/>
      <x:c r="D3" s="6"/>
      <x:c r="E3" s="6"/>
      <x:c r="F3" s="6"/>
      <x:c r="G3" s="6"/>
      <x:c r="H3" s="6"/>
    </x:row>
    <x:row r="4" ht="40" customHeight="1">
      <x:c r="A4" s="14" t="str">
        <x:v>空欄版：対象期間 __________　確認者 __________　確認日時 __________　代行者 __________</x:v>
      </x:c>
      <x:c r="B4" s="14"/>
      <x:c r="C4" s="14"/>
      <x:c r="D4" s="14"/>
      <x:c r="E4" s="14"/>
      <x:c r="F4" s="14"/>
      <x:c r="G4" s="14"/>
      <x:c r="H4" s="14"/>
    </x:row>
    <x:row r="5" ht="23" customHeight="1">
      <x:c r="A5" s="6"/>
      <x:c r="B5" s="6"/>
      <x:c r="C5" s="6"/>
      <x:c r="D5" s="6"/>
      <x:c r="E5" s="6"/>
      <x:c r="F5" s="6"/>
      <x:c r="G5" s="6"/>
      <x:c r="H5" s="6"/>
    </x:row>
    <x:row r="6" ht="34" customHeight="1">
      <x:c r="A6" s="10" t="str">
        <x:v>確認区分</x:v>
      </x:c>
      <x:c r="B6" s="10" t="str">
        <x:v>確認する内容</x:v>
      </x:c>
      <x:c r="C6" s="10" t="str">
        <x:v>空欄版の判定</x:v>
      </x:c>
      <x:c r="D6" s="10" t="str">
        <x:v>修正後の想定例</x:v>
      </x:c>
      <x:c r="E6" s="6"/>
      <x:c r="F6" s="6"/>
      <x:c r="G6" s="6"/>
      <x:c r="H6" s="6"/>
    </x:row>
    <x:row r="7" ht="55" customHeight="1">
      <x:c r="A7" s="14" t="str">
        <x:v>対象・入力</x:v>
      </x:c>
      <x:c r="B7" s="14" t="str">
        <x:v>対象期間、予定ファイル、受領状況を控えと照合した</x:v>
      </x:c>
      <x:c r="C7" s="20"/>
      <x:c r="D7" s="14" t="str">
        <x:v>確認済み（架空例）</x:v>
      </x:c>
      <x:c r="E7" s="6"/>
      <x:c r="F7" s="6"/>
      <x:c r="G7" s="6"/>
      <x:c r="H7" s="6"/>
    </x:row>
    <x:row r="8" ht="55" customHeight="1">
      <x:c r="A8" s="14" t="str">
        <x:v>フォルダー</x:v>
      </x:c>
      <x:c r="B8" s="14" t="str">
        <x:v>集計結果・旧版・別段階のCSVが入力に混入していない</x:v>
      </x:c>
      <x:c r="C8" s="20"/>
      <x:c r="D8" s="14" t="str">
        <x:v>確認済み（架空例）</x:v>
      </x:c>
      <x:c r="E8" s="6"/>
      <x:c r="F8" s="6"/>
      <x:c r="G8" s="6"/>
      <x:c r="H8" s="6"/>
    </x:row>
    <x:row r="9" ht="55" customHeight="1">
      <x:c r="A9" s="14" t="str">
        <x:v>構造と型</x:v>
      </x:c>
      <x:c r="B9" s="14" t="str">
        <x:v>必須列、列の意味、コードの文字列型、文字コードを確認した</x:v>
      </x:c>
      <x:c r="C9" s="20"/>
      <x:c r="D9" s="14" t="str">
        <x:v>確認済み（架空例）</x:v>
      </x:c>
      <x:c r="E9" s="6"/>
      <x:c r="F9" s="6"/>
      <x:c r="G9" s="6"/>
      <x:c r="H9" s="6"/>
    </x:row>
    <x:row r="10" ht="55" customHeight="1">
      <x:c r="A10" s="14" t="str">
        <x:v>保留と重複</x:v>
      </x:c>
      <x:c r="B10" s="14" t="str">
        <x:v>未解決の空欄・変換エラー・期間違い・ID重複がない</x:v>
      </x:c>
      <x:c r="C10" s="20"/>
      <x:c r="D10" s="14" t="str">
        <x:v>確認済み（架空例）</x:v>
      </x:c>
      <x:c r="E10" s="6"/>
      <x:c r="F10" s="6"/>
      <x:c r="G10" s="6"/>
      <x:c r="H10" s="6"/>
    </x:row>
    <x:row r="11" ht="55" customHeight="1">
      <x:c r="A11" s="14" t="str">
        <x:v>採用版</x:v>
      </x:c>
      <x:c r="B11" s="14" t="str">
        <x:v>訂正版とコピーを区別し、対象外の理由を記録した</x:v>
      </x:c>
      <x:c r="C11" s="20"/>
      <x:c r="D11" s="14" t="str">
        <x:v>確認済み（架空例）</x:v>
      </x:c>
      <x:c r="E11" s="6"/>
      <x:c r="F11" s="6"/>
      <x:c r="G11" s="6"/>
      <x:c r="H11" s="6"/>
    </x:row>
    <x:row r="12" ht="55" customHeight="1">
      <x:c r="A12" s="14" t="str">
        <x:v>数値照合</x:v>
      </x:c>
      <x:c r="B12" s="14" t="str">
        <x:v>元ファイル別の件数と金額を独立した控えと照合した</x:v>
      </x:c>
      <x:c r="C12" s="20"/>
      <x:c r="D12" s="14" t="str">
        <x:v>確認済み（架空例）</x:v>
      </x:c>
      <x:c r="E12" s="6"/>
      <x:c r="F12" s="6"/>
      <x:c r="G12" s="6"/>
      <x:c r="H12" s="6"/>
    </x:row>
    <x:row r="13" ht="55" customHeight="1">
      <x:c r="A13" s="14" t="str">
        <x:v>更新完了</x:v>
      </x:c>
      <x:c r="B13" s="14" t="str">
        <x:v>更新が完了し、古い集計結果を配布していないことを確認した</x:v>
      </x:c>
      <x:c r="C13" s="20"/>
      <x:c r="D13" s="14" t="str">
        <x:v>確認済み（架空例）</x:v>
      </x:c>
      <x:c r="E13" s="6"/>
      <x:c r="F13" s="6"/>
      <x:c r="G13" s="6"/>
      <x:c r="H13" s="6"/>
    </x:row>
    <x:row r="14" ht="55" customHeight="1">
      <x:c r="A14" s="14" t="str">
        <x:v>確定と引継ぎ</x:v>
      </x:c>
      <x:c r="B14" s="14" t="str">
        <x:v>確認者・日時・差戻し先・代行者を記録し、確定した</x:v>
      </x:c>
      <x:c r="C14" s="20"/>
      <x:c r="D14" s="14" t="str">
        <x:v>確認済み（架空例）</x:v>
      </x:c>
      <x:c r="E14" s="6"/>
      <x:c r="F14" s="6"/>
      <x:c r="G14" s="6"/>
      <x:c r="H14" s="6"/>
    </x:row>
    <x:row r="15" ht="23" customHeight="1">
      <x:c r="A15" s="6"/>
      <x:c r="B15" s="6"/>
      <x:c r="C15" s="6"/>
      <x:c r="D15" s="6"/>
      <x:c r="E15" s="6"/>
      <x:c r="F15" s="6"/>
      <x:c r="G15" s="6"/>
      <x:c r="H15" s="6"/>
    </x:row>
    <x:row r="16" ht="42" customHeight="1">
      <x:c r="A16" s="14" t="str">
        <x:v>空欄版の結果：未確認／保留／確定　　差戻し先・根拠資料：________________________________</x:v>
      </x:c>
      <x:c r="B16" s="14"/>
      <x:c r="C16" s="14"/>
      <x:c r="D16" s="14"/>
      <x:c r="E16" s="14"/>
      <x:c r="F16" s="14"/>
      <x:c r="G16" s="14"/>
      <x:c r="H16" s="14"/>
    </x:row>
    <x:row r="17" ht="23" customHeight="1">
      <x:c r="A17" s="6"/>
      <x:c r="B17" s="6"/>
      <x:c r="C17" s="6"/>
      <x:c r="D17" s="6"/>
      <x:c r="E17" s="6"/>
      <x:c r="F17" s="6"/>
      <x:c r="G17" s="6"/>
      <x:c r="H17" s="6"/>
    </x:row>
    <x:row r="18" ht="38" customHeight="1">
      <x:c r="A18" s="14" t="str">
        <x:v>記入例（説明用の架空例）：対象2026-06〜2026-08、正規3本・12行・37,000円、差異0行・0円。</x:v>
      </x:c>
      <x:c r="B18" s="14"/>
      <x:c r="C18" s="14"/>
      <x:c r="D18" s="14"/>
      <x:c r="E18" s="14"/>
      <x:c r="F18" s="14"/>
      <x:c r="G18" s="14"/>
      <x:c r="H18" s="14"/>
    </x:row>
    <x:row r="19" ht="38" customHeight="1">
      <x:c r="A19" s="14" t="str">
        <x:v>確認者：集計確認担当（架空の役割）／確認日時：2026-09-02 10:00 JST（想定）／代行者：月次担当（架空の役割）</x:v>
      </x:c>
      <x:c r="B19" s="14"/>
      <x:c r="C19" s="14"/>
      <x:c r="D19" s="14"/>
      <x:c r="E19" s="14"/>
      <x:c r="F19" s="14"/>
      <x:c r="G19" s="14"/>
      <x:c r="H19" s="14"/>
    </x:row>
    <x:row r="20" ht="42" customHeight="1">
      <x:c r="A20" s="14" t="str">
        <x:v>訂正の控え（架空）：T2608-003の日付＝2026-08-23、T2608-004の商品コード＝00456。実務で推測修正をしません。</x:v>
      </x:c>
      <x:c r="B20" s="14"/>
      <x:c r="C20" s="14"/>
      <x:c r="D20" s="14"/>
      <x:c r="E20" s="14"/>
      <x:c r="F20" s="14"/>
      <x:c r="G20" s="14"/>
      <x:c r="H20" s="14"/>
    </x:row>
    <x:row r="21" ht="23" customHeight="1">
      <x:c r="A21" s="6"/>
      <x:c r="B21" s="6"/>
      <x:c r="C21" s="6"/>
      <x:c r="D21" s="6"/>
      <x:c r="E21" s="6"/>
      <x:c r="F21" s="6"/>
      <x:c r="G21" s="6"/>
      <x:c r="H21" s="6"/>
    </x:row>
    <x:row r="22" ht="42" customHeight="1">
      <x:c r="A22" s="14" t="str">
        <x:v>この例の承認記入は業務フローの説明です。実在の担当者による承認や、Excel実機での確認実績ではありません。</x:v>
      </x:c>
      <x:c r="B22" s="14"/>
      <x:c r="C22" s="14"/>
      <x:c r="D22" s="14"/>
      <x:c r="E22" s="14"/>
      <x:c r="F22" s="14"/>
      <x:c r="G22" s="14"/>
      <x:c r="H22" s="14"/>
    </x:row>
    <x:row r="23" ht="23" customHeight="1">
      <x:c r="A23" s="6"/>
      <x:c r="B23" s="6"/>
      <x:c r="C23" s="6"/>
      <x:c r="D23" s="6"/>
      <x:c r="E23" s="6"/>
      <x:c r="F23" s="6"/>
      <x:c r="G23" s="6"/>
      <x:c r="H23" s="6"/>
    </x:row>
    <x:row r="24" ht="23" customHeight="1">
      <x:c r="A24" s="6"/>
      <x:c r="B24" s="6"/>
      <x:c r="C24" s="6"/>
      <x:c r="D24" s="6"/>
      <x:c r="E24" s="6"/>
      <x:c r="F24" s="6"/>
      <x:c r="G24" s="6"/>
      <x:c r="H24" s="6"/>
    </x:row>
    <x:row r="25" ht="23" customHeight="1">
      <x:c r="A25" s="6"/>
      <x:c r="B25" s="6"/>
      <x:c r="C25" s="6"/>
      <x:c r="D25" s="6"/>
      <x:c r="E25" s="6"/>
      <x:c r="F25" s="6"/>
      <x:c r="G25" s="6"/>
      <x:c r="H25" s="6"/>
    </x:row>
    <x:row r="26" ht="23" customHeight="1">
      <x:c r="A26" s="6"/>
      <x:c r="B26" s="6"/>
      <x:c r="C26" s="6"/>
      <x:c r="D26" s="6"/>
      <x:c r="E26" s="6"/>
      <x:c r="F26" s="6"/>
      <x:c r="G26" s="6"/>
      <x:c r="H26" s="6"/>
    </x:row>
    <x:row r="27" ht="23" customHeight="1">
      <x:c r="A27" s="6"/>
      <x:c r="B27" s="6"/>
      <x:c r="C27" s="6"/>
      <x:c r="D27" s="6"/>
      <x:c r="E27" s="6"/>
      <x:c r="F27" s="6"/>
      <x:c r="G27" s="6"/>
      <x:c r="H27" s="6"/>
    </x:row>
    <x:row r="28" ht="23" customHeight="1">
      <x:c r="A28" s="6"/>
      <x:c r="B28" s="6"/>
      <x:c r="C28" s="6"/>
      <x:c r="D28" s="6"/>
      <x:c r="E28" s="6"/>
      <x:c r="F28" s="6"/>
      <x:c r="G28" s="6"/>
      <x:c r="H28" s="6"/>
    </x:row>
    <x:row r="29" ht="23" customHeight="1">
      <x:c r="A29" s="6"/>
      <x:c r="B29" s="6"/>
      <x:c r="C29" s="6"/>
      <x:c r="D29" s="6"/>
      <x:c r="E29" s="6"/>
      <x:c r="F29" s="6"/>
      <x:c r="G29" s="6"/>
      <x:c r="H29" s="6"/>
    </x:row>
    <x:row r="30" ht="23" customHeight="1">
      <x:c r="A30" s="6"/>
      <x:c r="B30" s="6"/>
      <x:c r="C30" s="6"/>
      <x:c r="D30" s="6"/>
      <x:c r="E30" s="6"/>
      <x:c r="F30" s="6"/>
      <x:c r="G30" s="6"/>
      <x:c r="H30" s="6"/>
    </x:row>
    <x:row r="31" ht="23" customHeight="1">
      <x:c r="A31" s="6"/>
      <x:c r="B31" s="6"/>
      <x:c r="C31" s="6"/>
      <x:c r="D31" s="6"/>
      <x:c r="E31" s="6"/>
      <x:c r="F31" s="6"/>
      <x:c r="G31" s="6"/>
      <x:c r="H31" s="6"/>
    </x:row>
  </x:sheetData>
  <x:mergeCells>
    <x:mergeCell ref="A1:H1"/>
    <x:mergeCell ref="A2:H2"/>
    <x:mergeCell ref="A4:H4"/>
    <x:mergeCell ref="A16:H16"/>
    <x:mergeCell ref="A18:H18"/>
    <x:mergeCell ref="A19:H19"/>
    <x:mergeCell ref="A20:H20"/>
    <x:mergeCell ref="A22:H22"/>
  </x:mergeCells>
  <x:dataValidations count="1">
    <x:dataValidation type="list" sqref="C7:C14">
      <x:formula1>"未確認,保留,確認済み"</x:formula1>
    </x:dataValidation>
  </x:dataValidations>
  <x:pageMargins left="0.7" right="0.7" top="0.75" bottom="0.75" header="0.3" footer="0.3"/>
</x:worksheet>
</file>

<file path=xl/worksheets/sheet10.xml><?xml version="1.0" encoding="utf-8"?>
<x:worksheet xmlns:x="http://schemas.openxmlformats.org/spreadsheetml/2006/main">
  <x:sheetFormatPr defaultRowHeight="15"/>
  <x:cols>
    <x:col min="1" max="1" width="18" hidden="0" customWidth="1"/>
    <x:col min="2" max="2" width="36" hidden="0" customWidth="1"/>
    <x:col min="3" max="3" width="23" hidden="0" customWidth="1"/>
    <x:col min="4" max="4" width="22" hidden="0" customWidth="1"/>
    <x:col min="5" max="5" width="40" hidden="0" customWidth="1"/>
    <x:col min="6" max="6" width="40" hidden="0" customWidth="1"/>
  </x:cols>
  <x:sheetData>
    <x:row r="1" ht="37" customHeight="1">
      <x:c r="A1" s="10" t="str">
        <x:v>出典・計算仕様</x:v>
      </x:c>
      <x:c r="B1" s="10"/>
      <x:c r="C1" s="10"/>
      <x:c r="D1" s="10"/>
      <x:c r="E1" s="10"/>
      <x:c r="F1" s="10"/>
    </x:row>
    <x:row r="2" ht="36" customHeight="1">
      <x:c r="A2" s="14" t="str">
        <x:v>公式機能と編集上の運用設計を区別します。全資料の確認日：2026-09-15。</x:v>
      </x:c>
      <x:c r="B2" s="14"/>
      <x:c r="C2" s="14"/>
      <x:c r="D2" s="14"/>
      <x:c r="E2" s="14"/>
      <x:c r="F2" s="14"/>
    </x:row>
    <x:row r="3" ht="23" customHeight="1">
      <x:c r="A3" s="6"/>
      <x:c r="B3" s="6"/>
      <x:c r="C3" s="6"/>
      <x:c r="D3" s="6"/>
      <x:c r="E3" s="6"/>
      <x:c r="F3" s="6"/>
    </x:row>
    <x:row r="4" ht="23" customHeight="1">
      <x:c r="A4" s="6"/>
      <x:c r="B4" s="6"/>
      <x:c r="C4" s="6"/>
      <x:c r="D4" s="6"/>
      <x:c r="E4" s="6"/>
      <x:c r="F4" s="6"/>
    </x:row>
    <x:row r="5" ht="23" customHeight="1">
      <x:c r="A5" s="6"/>
      <x:c r="B5" s="6"/>
      <x:c r="C5" s="6"/>
      <x:c r="D5" s="6"/>
      <x:c r="E5" s="6"/>
      <x:c r="F5" s="6"/>
    </x:row>
    <x:row r="6" ht="34" customHeight="1">
      <x:c r="A6" s="10" t="str">
        <x:v>ID</x:v>
      </x:c>
      <x:c r="B6" s="10" t="str">
        <x:v>資料名</x:v>
      </x:c>
      <x:c r="C6" s="10" t="str">
        <x:v>発行元</x:v>
      </x:c>
      <x:c r="D6" s="10" t="str">
        <x:v>更新日</x:v>
      </x:c>
      <x:c r="E6" s="10" t="str">
        <x:v>URL</x:v>
      </x:c>
      <x:c r="F6" s="10" t="str">
        <x:v>適用範囲・限界</x:v>
      </x:c>
    </x:row>
    <x:row r="7" ht="85" customHeight="1">
      <x:c r="A7" s="14" t="str">
        <x:v>S01 / WF-S08</x:v>
      </x:c>
      <x:c r="B7" s="14" t="str">
        <x:v>Combine files overview</x:v>
      </x:c>
      <x:c r="C7" s="14" t="str">
        <x:v>Microsoft Learn</x:v>
      </x:c>
      <x:c r="D7" s="14" t="str">
        <x:v>2025-08-29</x:v>
      </x:c>
      <x:c r="E7" s="14" t="str">
        <x:v>https://learn.microsoft.com/en-us/power-query/combine-files-overview</x:v>
      </x:c>
      <x:c r="F7" s="14" t="str">
        <x:v>同一構造の結合、サンプル変換の各ファイルへの適用。照合・承認ルールや導入効果の根拠ではない。</x:v>
      </x:c>
    </x:row>
    <x:row r="8" ht="85" customHeight="1">
      <x:c r="A8" s="14" t="str">
        <x:v>S02</x:v>
      </x:c>
      <x:c r="B8" s="14" t="str">
        <x:v>Power Query data sources in Excel versions</x:v>
      </x:c>
      <x:c r="C8" s="14" t="str">
        <x:v>Microsoft Support</x:v>
      </x:c>
      <x:c r="D8" s="14" t="str">
        <x:v>更新日表示なし</x:v>
      </x:c>
      <x:c r="E8" s="14" t="str">
        <x:v>https://support.microsoft.com/en-us/excel/power-query-data-sources-in-excel-versions</x:v>
      </x:c>
      <x:c r="F8" s="14" t="str">
        <x:v>OS・版別の機能の存在。個別端末の画面・組織ポリシー・サポート期限を保証しない。</x:v>
      </x:c>
    </x:row>
    <x:row r="9" ht="85" customHeight="1">
      <x:c r="A9" s="14" t="str">
        <x:v>S03</x:v>
      </x:c>
      <x:c r="B9" s="14" t="str">
        <x:v>Import data from data sources (Power Query)</x:v>
      </x:c>
      <x:c r="C9" s="14" t="str">
        <x:v>Microsoft Support</x:v>
      </x:c>
      <x:c r="D9" s="14" t="str">
        <x:v>更新日表示なし</x:v>
      </x:c>
      <x:c r="E9" s="14" t="str">
        <x:v>https://support.microsoft.com/en-us/excel/import-data-from-data-sources-power-query</x:v>
      </x:c>
      <x:c r="F9" s="14" t="str">
        <x:v>Windows向けフォルダー取込みの入口、CSVの自動型検出。全OSで同じ操作になる証明ではない。</x:v>
      </x:c>
    </x:row>
    <x:row r="10" ht="85" customHeight="1">
      <x:c r="A10" s="14" t="str">
        <x:v>S04</x:v>
      </x:c>
      <x:c r="B10" s="14" t="str">
        <x:v>Folder</x:v>
      </x:c>
      <x:c r="C10" s="14" t="str">
        <x:v>Microsoft Learn</x:v>
      </x:c>
      <x:c r="D10" s="14" t="str">
        <x:v>2026-04-08</x:v>
      </x:c>
      <x:c r="E10" s="14" t="str">
        <x:v>https://learn.microsoft.com/en-us/power-query/connectors/folder</x:v>
      </x:c>
      <x:c r="F10" s="14" t="str">
        <x:v>サブフォルダーを含む読込みと結合前の絞込み。受領台帳・重複防止は本稿独自の運用設計。</x:v>
      </x:c>
    </x:row>
    <x:row r="11" ht="85" customHeight="1">
      <x:c r="A11" s="14" t="str">
        <x:v>S05</x:v>
      </x:c>
      <x:c r="B11" s="14" t="str">
        <x:v>Data types in Power Query</x:v>
      </x:c>
      <x:c r="C11" s="14" t="str">
        <x:v>Microsoft Learn</x:v>
      </x:c>
      <x:c r="D11" s="14" t="str">
        <x:v>2026-08-14</x:v>
      </x:c>
      <x:c r="E11" s="14" t="str">
        <x:v>https://learn.microsoft.com/en-us/power-query/data-types</x:v>
      </x:c>
      <x:c r="F11" s="14" t="str">
        <x:v>文字列・整数・日付の型、自動型検出、ロケール。商品コード桁数や税区分は本合成例の前提。</x:v>
      </x:c>
    </x:row>
    <x:row r="12" ht="85" customHeight="1">
      <x:c r="A12" s="14" t="str">
        <x:v>S06</x:v>
      </x:c>
      <x:c r="B12" s="14" t="str">
        <x:v>Dealing with errors in Power Query</x:v>
      </x:c>
      <x:c r="C12" s="14" t="str">
        <x:v>Microsoft Learn</x:v>
      </x:c>
      <x:c r="D12" s="14" t="str">
        <x:v>2025-06-20</x:v>
      </x:c>
      <x:c r="E12" s="14" t="str">
        <x:v>https://learn.microsoft.com/en-us/power-query/dealing-with-errors</x:v>
      </x:c>
      <x:c r="F12" s="14" t="str">
        <x:v>ステップとセルのエラー、エラー保持。空欄や対象月違いを自動で検出する保証ではない。</x:v>
      </x:c>
    </x:row>
    <x:row r="13" ht="85" customHeight="1">
      <x:c r="A13" s="14" t="str">
        <x:v>S07</x:v>
      </x:c>
      <x:c r="B13" s="14" t="str">
        <x:v>Working with duplicate values</x:v>
      </x:c>
      <x:c r="C13" s="14" t="str">
        <x:v>Microsoft Learn</x:v>
      </x:c>
      <x:c r="D13" s="14" t="str">
        <x:v>2026-08-10</x:v>
      </x:c>
      <x:c r="E13" s="14" t="str">
        <x:v>https://learn.microsoft.com/en-us/power-query/working-with-duplicates</x:v>
      </x:c>
      <x:c r="F13" s="14" t="str">
        <x:v>選択列による重複確認・削除と保持行の保証がない点。どの訂正版が正しいかは判定しない。</x:v>
      </x:c>
    </x:row>
    <x:row r="14" ht="85" customHeight="1">
      <x:c r="A14" s="14" t="str">
        <x:v>S08</x:v>
      </x:c>
      <x:c r="B14" s="14" t="str">
        <x:v>Grouping or summarizing rows</x:v>
      </x:c>
      <x:c r="C14" s="14" t="str">
        <x:v>Microsoft Learn</x:v>
      </x:c>
      <x:c r="D14" s="14" t="str">
        <x:v>2026-04-08</x:v>
      </x:c>
      <x:c r="E14" s="14" t="str">
        <x:v>https://learn.microsoft.com/en-us/power-query/group-by</x:v>
      </x:c>
      <x:c r="F14" s="14" t="str">
        <x:v>複数列でのグループ化、行数・合計。照合元の独立性や確定手順は編集設計。</x:v>
      </x:c>
    </x:row>
    <x:row r="15" ht="85" customHeight="1">
      <x:c r="A15" s="14" t="str">
        <x:v>L01 / E07</x:v>
      </x:c>
      <x:c r="B15" s="14" t="str">
        <x:v>Excel共有をWeb画面に変える前に決める3つのこと</x:v>
      </x:c>
      <x:c r="C15" s="14" t="str">
        <x:v>NeoLogic</x:v>
      </x:c>
      <x:c r="D15" s="14" t="str">
        <x:v>更新日表示なし</x:v>
      </x:c>
      <x:c r="E15" s="14" t="str">
        <x:v>https://neologic.co.jp/guides/excel-sharing-web-system-three-decisions</x:v>
      </x:c>
      <x:c r="F15" s="14" t="str">
        <x:v>公開本文と到達先を確認。関連記事案内にのみ使用し、著者名義・見解を本稿へ転用しない。</x:v>
      </x:c>
    </x:row>
    <x:row r="16" ht="85" customHeight="1">
      <x:c r="A16" s="14" t="str">
        <x:v>L02 / LP126</x:v>
      </x:c>
      <x:c r="B16" s="14" t="str">
        <x:v>Excel・CSV集計と定期レポートの自動化</x:v>
      </x:c>
      <x:c r="C16" s="14" t="str">
        <x:v>NeoLogic</x:v>
      </x:c>
      <x:c r="D16" s="14" t="str">
        <x:v>更新日表示なし</x:v>
      </x:c>
      <x:c r="E16" s="14" t="str">
        <x:v>https://neologic.co.jp/solutions/excel-csv-report-automation</x:v>
      </x:c>
      <x:c r="F16" s="14" t="str">
        <x:v>公開本文と到達先を確認。取込み・不足重複の確認・出力の相談案内に限定し、料金や効果を転載しない。</x:v>
      </x:c>
    </x:row>
    <x:row r="17" ht="23" customHeight="1">
      <x:c r="A17" s="6"/>
      <x:c r="B17" s="6"/>
      <x:c r="C17" s="6"/>
      <x:c r="D17" s="6"/>
      <x:c r="E17" s="6"/>
      <x:c r="F17" s="6"/>
    </x:row>
    <x:row r="18" ht="23" customHeight="1">
      <x:c r="A18" s="6"/>
      <x:c r="B18" s="6"/>
      <x:c r="C18" s="6"/>
      <x:c r="D18" s="6"/>
      <x:c r="E18" s="6"/>
      <x:c r="F18" s="6"/>
    </x:row>
    <x:row r="19" ht="45" customHeight="1">
      <x:c r="A19" s="14" t="str">
        <x:v>明細：H＝集計区分が集計対象、かつ入力警告が空欄なら1、それ以外0。J＝Hが1なら金額、それ以外0。入力のない行は空表示。</x:v>
      </x:c>
      <x:c r="B19" s="14"/>
      <x:c r="C19" s="14"/>
      <x:c r="D19" s="14"/>
      <x:c r="E19" s="14"/>
      <x:c r="F19" s="14"/>
    </x:row>
    <x:row r="20" ht="45" customHeight="1">
      <x:c r="A20" s="14" t="str">
        <x:v>明細：K＝対象外を除く同じ取引IDの出現数。L＝必須値・整数金額・日付形式・対象月・ID重複の検査。行が明細粒度ならID条件を設計し直す。</x:v>
      </x:c>
      <x:c r="B20" s="14"/>
      <x:c r="C20" s="14"/>
      <x:c r="D20" s="14"/>
      <x:c r="E20" s="14"/>
      <x:c r="F20" s="14"/>
    </x:row>
    <x:row r="21" ht="45" customHeight="1">
      <x:c r="A21" s="14" t="str">
        <x:v>照合：E/F＝ファイル名＋対象月でH/JをSUMIFS集計。G/H＝更新後−元データ。I＝要確認行と、集計対象なのに入力警告がある行の数。</x:v>
      </x:c>
      <x:c r="B21" s="14"/>
      <x:c r="C21" s="14"/>
      <x:c r="D21" s="14"/>
      <x:c r="E21" s="14"/>
      <x:c r="F21" s="14"/>
    </x:row>
    <x:row r="22" ht="45" customHeight="1">
      <x:c r="A22" s="14" t="str">
        <x:v>照合：元数値・受領・期間・業務条件を確認し、差異0かつ保留0なら数値一致・要承認。判定式だけでは承認しない。</x:v>
      </x:c>
      <x:c r="B22" s="14"/>
      <x:c r="C22" s="14"/>
      <x:c r="D22" s="14"/>
      <x:c r="E22" s="14"/>
      <x:c r="F22" s="14"/>
    </x:row>
    <x:row r="23" ht="45" customHeight="1">
      <x:c r="A23" s="14" t="str">
        <x:v>金額の単位は円。入力は整数、税計算・通貨換算・丸めなし。照合件数の単位は明細行数（例では1行＝1取引）。</x:v>
      </x:c>
      <x:c r="B23" s="14"/>
      <x:c r="C23" s="14"/>
      <x:c r="D23" s="14"/>
      <x:c r="E23" s="14"/>
      <x:c r="F23" s="14"/>
    </x:row>
    <x:row r="24" ht="45" customHeight="1">
      <x:c r="A24" s="14" t="str">
        <x:v>付属CSVの計算値を見比べるための資料です。Excelの操作手順はMicrosoftの公式資料を参照してください。</x:v>
      </x:c>
      <x:c r="B24" s="14"/>
      <x:c r="C24" s="14"/>
      <x:c r="D24" s="14"/>
      <x:c r="E24" s="14"/>
      <x:c r="F24" s="14"/>
    </x:row>
    <x:row r="25" ht="23" customHeight="1">
      <x:c r="A25" s="6"/>
      <x:c r="B25" s="6"/>
      <x:c r="C25" s="6"/>
      <x:c r="D25" s="6"/>
      <x:c r="E25" s="6"/>
      <x:c r="F25" s="6"/>
    </x:row>
    <x:row r="26" ht="23" customHeight="1">
      <x:c r="A26" s="6"/>
      <x:c r="B26" s="6"/>
      <x:c r="C26" s="6"/>
      <x:c r="D26" s="6"/>
      <x:c r="E26" s="6"/>
      <x:c r="F26" s="6"/>
    </x:row>
    <x:row r="27" ht="23" customHeight="1">
      <x:c r="A27" s="6"/>
      <x:c r="B27" s="6"/>
      <x:c r="C27" s="6"/>
      <x:c r="D27" s="6"/>
      <x:c r="E27" s="6"/>
      <x:c r="F27" s="6"/>
    </x:row>
    <x:row r="28" ht="23" customHeight="1">
      <x:c r="A28" s="6"/>
      <x:c r="B28" s="6"/>
      <x:c r="C28" s="6"/>
      <x:c r="D28" s="6"/>
      <x:c r="E28" s="6"/>
      <x:c r="F28" s="6"/>
    </x:row>
    <x:row r="29" ht="23" customHeight="1">
      <x:c r="A29" s="6"/>
      <x:c r="B29" s="6"/>
      <x:c r="C29" s="6"/>
      <x:c r="D29" s="6"/>
      <x:c r="E29" s="6"/>
      <x:c r="F29" s="6"/>
    </x:row>
  </x:sheetData>
  <x:mergeCells>
    <x:mergeCell ref="A1:F1"/>
    <x:mergeCell ref="A2:F2"/>
    <x:mergeCell ref="A19:F19"/>
    <x:mergeCell ref="A20:F20"/>
    <x:mergeCell ref="A21:F21"/>
    <x:mergeCell ref="A22:F22"/>
    <x:mergeCell ref="A23:F23"/>
    <x:mergeCell ref="A24:F24"/>
  </x:mergeCells>
  <x:pageMargins left="0.7" right="0.7" top="0.75" bottom="0.75" header="0.3" footer="0.3"/>
</x:worksheet>
</file>