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15577d544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d8998a413b8a4a9e"/>
    <x:sheet xmlns:r="http://schemas.openxmlformats.org/officeDocument/2006/relationships" name="用途別基準" sheetId="2" r:id="R8205ea62057a450e"/>
    <x:sheet xmlns:r="http://schemas.openxmlformats.org/officeDocument/2006/relationships" name="要約採点" sheetId="3" r:id="Ra2a3eaeab93b471a"/>
    <x:sheet xmlns:r="http://schemas.openxmlformats.org/officeDocument/2006/relationships" name="合成12ケース" sheetId="4" r:id="R9746f4ae9d4141a2"/>
    <x:sheet xmlns:r="http://schemas.openxmlformats.org/officeDocument/2006/relationships" name="評価設計_見本" sheetId="5" r:id="Rd216f43e68c34ab7"/>
    <x:sheet xmlns:r="http://schemas.openxmlformats.org/officeDocument/2006/relationships" name="評価設計_空欄" sheetId="6" r:id="R4f043195a7cb4463"/>
    <x:sheet xmlns:r="http://schemas.openxmlformats.org/officeDocument/2006/relationships" name="実行記録" sheetId="7" r:id="Ra8380c0636dd435b"/>
    <x:sheet xmlns:r="http://schemas.openxmlformats.org/officeDocument/2006/relationships" name="出典・再確認" sheetId="8" r:id="R3b98b2ffdec34ef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7">
    <x:font>
      <x:sz val="11"/>
      <x:name val="Carlito"/>
    </x:font>
    <x:font>
      <x:sz val="10"/>
      <x:color rgb="FF173247"/>
      <x:name val="Noto Sans CJK JP"/>
    </x:font>
    <x:font>
      <x:b/>
      <x:sz val="16"/>
      <x:color rgb="FFFFFFFF"/>
      <x:name val="Noto Sans CJK JP"/>
    </x:font>
    <x:font>
      <x:sz val="10"/>
      <x:color rgb="FF526775"/>
      <x:name val="Noto Sans CJK JP"/>
    </x:font>
    <x:font>
      <x:b/>
      <x:sz val="10"/>
      <x:color rgb="FFFFFFFF"/>
      <x:name val="Noto Sans CJK JP"/>
    </x:font>
    <x:font>
      <x:b/>
      <x:sz val="10"/>
      <x:color rgb="FF173247"/>
      <x:name val="Noto Sans CJK JP"/>
    </x:font>
    <x:font>
      <x:sz val="10"/>
      <x:color rgb="FF1D4ED8"/>
      <x:name val="Noto Sans CJK JP"/>
    </x:font>
  </x:fonts>
  <x:fills count="8">
    <x:fill>
      <x:patternFill patternType="none"/>
    </x:fill>
    <x:fill>
      <x:patternFill patternType="gray125"/>
    </x:fill>
    <x:fill>
      <x:patternFill patternType="solid">
        <x:fgColor rgb="FF126A70"/>
      </x:patternFill>
    </x:fill>
    <x:fill>
      <x:patternFill patternType="solid">
        <x:fgColor rgb="FFEDF4F6"/>
      </x:patternFill>
    </x:fill>
    <x:fill>
      <x:patternFill patternType="solid">
        <x:fgColor rgb="FFF6F9FA"/>
      </x:patternFill>
    </x:fill>
    <x:fill>
      <x:patternFill patternType="solid">
        <x:fgColor rgb="FFEFF6FF"/>
      </x:patternFill>
    </x:fill>
    <x:fill>
      <x:patternFill patternType="solid">
        <x:fgColor rgb="FFE8F4EC"/>
      </x:patternFill>
    </x:fill>
    <x:fill>
      <x:patternFill patternType="solid">
        <x:fgColor rgb="FFFFFFFF"/>
      </x:patternFill>
    </x:fill>
  </x:fills>
  <x:borders count="2">
    <x:border/>
    <x:border/>
  </x:borders>
  <x:cellStyleXfs count="1">
    <x:xf numFmtId="0" fontId="0" fillId="0" borderId="0"/>
  </x:cellStyleXfs>
  <x:cellXfs count="34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0" fontId="3" fillId="3" borderId="0" xfId="0" applyNumberFormat="1" applyFont="1" applyFill="1" applyBorder="1" applyAlignment="1">
      <x:alignment vertical="top" wrapText="1"/>
    </x:xf>
    <x:xf numFmtId="0" fontId="1" fillId="3" borderId="1" xfId="0" applyNumberFormat="1" applyFont="1" applyFill="1" applyBorder="1" applyAlignment="1">
      <x:alignment vertical="top" wrapText="1"/>
    </x:xf>
    <x:xf numFmtId="0" fontId="3" fillId="3" borderId="1" xfId="0" applyNumberFormat="1" applyFont="1" applyFill="1" applyBorder="1" applyAlignment="1">
      <x:alignment vertical="top" wrapText="1"/>
    </x:xf>
    <x:xf numFmtId="0" fontId="4" fillId="2" borderId="0" xfId="0" applyNumberFormat="1" applyFont="1" applyFill="1" applyBorder="1" applyAlignment="1">
      <x:alignment vertical="top" wrapText="1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 applyAlignment="1">
      <x:alignment vertical="top" wrapText="1"/>
    </x:xf>
    <x:xf numFmtId="0" fontId="4" fillId="2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top" wrapText="1"/>
    </x:xf>
    <x:xf numFmtId="0" fontId="1" fillId="4" borderId="1" xfId="0" applyNumberFormat="1" applyFont="1" applyFill="1" applyBorder="1" applyAlignment="1">
      <x:alignment vertical="top" wrapText="1"/>
    </x:xf>
    <x:xf numFmtId="0" fontId="5" fillId="3" borderId="0" xfId="0" applyNumberFormat="1" applyFont="1" applyFill="1" applyBorder="1" applyAlignment="1">
      <x:alignment vertical="top" wrapText="1"/>
    </x:xf>
    <x:xf numFmtId="0" fontId="5" fillId="3" borderId="1" xfId="0" applyNumberFormat="1" applyFont="1" applyFill="1" applyBorder="1" applyAlignment="1">
      <x:alignment vertical="top" wrapText="1"/>
    </x:xf>
    <x:xf numFmtId="0" fontId="1" fillId="5" borderId="0" xfId="0" applyNumberFormat="1" applyFont="1" applyFill="1" applyBorder="1" applyAlignment="1">
      <x:alignment vertical="top" wrapText="1"/>
    </x:xf>
    <x:xf numFmtId="0" fontId="6" fillId="5" borderId="0" xfId="0" applyNumberFormat="1" applyFont="1" applyFill="1" applyBorder="1" applyAlignment="1">
      <x:alignment vertical="top" wrapText="1"/>
    </x:xf>
    <x:xf numFmtId="0" fontId="1" fillId="5" borderId="1" xfId="0" applyNumberFormat="1" applyFont="1" applyFill="1" applyBorder="1" applyAlignment="1">
      <x:alignment vertical="top" wrapText="1"/>
    </x:xf>
    <x:xf numFmtId="0" fontId="6" fillId="5" borderId="1" xfId="0" applyNumberFormat="1" applyFont="1" applyFill="1" applyBorder="1" applyAlignment="1">
      <x:alignment vertical="top" wrapText="1"/>
    </x:xf>
    <x:xf numFmtId="0" fontId="1" fillId="6" borderId="0" xfId="0" applyNumberFormat="1" applyFont="1" applyFill="1" applyBorder="1" applyAlignment="1">
      <x:alignment vertical="top" wrapText="1"/>
    </x:xf>
    <x:xf numFmtId="0" fontId="1" fillId="6" borderId="1" xfId="0" applyNumberFormat="1" applyFont="1" applyFill="1" applyBorder="1" applyAlignment="1">
      <x:alignment vertical="top" wrapText="1"/>
    </x:xf>
    <x:xf numFmtId="0" fontId="1" fillId="7" borderId="0" xfId="0" applyNumberFormat="1" applyFont="1" applyFill="1" applyBorder="1" applyAlignment="1">
      <x:alignment vertical="top" wrapText="1"/>
    </x:xf>
    <x:xf numFmtId="0" fontId="1" fillId="7" borderId="1" xfId="0" applyNumberFormat="1" applyFont="1" applyFill="1" applyBorder="1" applyAlignment="1">
      <x:alignment vertical="top" wrapText="1"/>
    </x:xf>
    <x:xf numFmtId="200" fontId="6" fillId="5" borderId="0" xfId="0" applyNumberFormat="1" applyFont="1" applyFill="1" applyBorder="1" applyAlignment="1">
      <x:alignment vertical="top" wrapText="1"/>
    </x:xf>
    <x:xf numFmtId="200" fontId="6" fillId="5" borderId="1" xfId="0" applyNumberFormat="1" applyFont="1" applyFill="1" applyBorder="1" applyAlignment="1">
      <x:alignment vertical="top" wrapText="1"/>
    </x:xf>
  </x:cellXfs>
  <x:cellStyles count="1">
    <x:cellStyle name="Normal" xfId="0"/>
  </x:cellStyles>
  <x:dxfs count="2">
    <x:dxf>
      <x:font>
        <x:color rgb="FF9B2626"/>
      </x:font>
      <x:fill>
        <x:patternFill>
          <x:bgColor rgb="FFFDE9E7"/>
        </x:patternFill>
      </x:fill>
    </x:dxf>
    <x:dxf>
      <x:font>
        <x:color rgb="FF9B2626"/>
      </x:font>
      <x:fill>
        <x:patternFill>
          <x:bgColor rgb="FFFDE9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1d62fceab4978" /><Relationship Type="http://schemas.openxmlformats.org/officeDocument/2006/relationships/theme" Target="/xl/theme/theme1.xml" Id="Rd4fc0bfcfc8e4961" /><Relationship Type="http://schemas.openxmlformats.org/officeDocument/2006/relationships/sharedStrings" Target="/xl/sharedStrings.xml" Id="R20a6c3182c314104" /><Relationship Type="http://schemas.openxmlformats.org/officeDocument/2006/relationships/worksheet" Target="/xl/worksheets/sheet1.xml" Id="Rd8998a413b8a4a9e" /><Relationship Type="http://schemas.openxmlformats.org/officeDocument/2006/relationships/worksheet" Target="/xl/worksheets/sheet2.xml" Id="R8205ea62057a450e" /><Relationship Type="http://schemas.openxmlformats.org/officeDocument/2006/relationships/worksheet" Target="/xl/worksheets/sheet3.xml" Id="Ra2a3eaeab93b471a" /><Relationship Type="http://schemas.openxmlformats.org/officeDocument/2006/relationships/worksheet" Target="/xl/worksheets/sheet4.xml" Id="R9746f4ae9d4141a2" /><Relationship Type="http://schemas.openxmlformats.org/officeDocument/2006/relationships/worksheet" Target="/xl/worksheets/sheet5.xml" Id="Rd216f43e68c34ab7" /><Relationship Type="http://schemas.openxmlformats.org/officeDocument/2006/relationships/worksheet" Target="/xl/worksheets/sheet6.xml" Id="R4f043195a7cb4463" /><Relationship Type="http://schemas.openxmlformats.org/officeDocument/2006/relationships/worksheet" Target="/xl/worksheets/sheet7.xml" Id="Ra8380c0636dd435b" /><Relationship Type="http://schemas.openxmlformats.org/officeDocument/2006/relationships/worksheet" Target="/xl/worksheets/sheet8.xml" Id="R3b98b2ffdec34ef6" /></Relationships>
</file>

<file path=xl/tables/table1.xml><?xml version="1.0" encoding="utf-8"?>
<x:table xmlns:x="http://schemas.openxmlformats.org/spreadsheetml/2006/main" id="1" name="Criteria" displayName="Criteria" ref="A4:I8" headerRowCount="1" totalsRowCount="0" totalsRowShown="0">
  <x:tableColumns count="9">
    <x:tableColumn id="1" name="用途"/>
    <x:tableColumn id="2" name="利用場面"/>
    <x:tableColumn id="3" name="正解・許容回答"/>
    <x:tableColumn id="4" name="重要な失敗"/>
    <x:tableColumn id="5" name="採点方法"/>
    <x:tableColumn id="6" name="更新後の再確認対象"/>
    <x:tableColumn id="7" name="確認日・版"/>
    <x:tableColumn id="8" name="根拠URL"/>
    <x:tableColumn id="9" name="条件外・未確認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SyntheticCases" displayName="SyntheticCases" ref="A4:Q16" headerRowCount="1" totalsRowCount="0" totalsRowShown="0">
  <x:tableColumns count="17">
    <x:tableColumn id="1" name="ケースID"/>
    <x:tableColumn id="2" name="用途"/>
    <x:tableColumn id="3" name="種類"/>
    <x:tableColumn id="4" name="設計上の区分"/>
    <x:tableColumn id="5" name="依頼・出力条件"/>
    <x:tableColumn id="6" name="入力・前提"/>
    <x:tableColumn id="7" name="正解・期待状態"/>
    <x:tableColumn id="8" name="許容範囲"/>
    <x:tableColumn id="9" name="重要な失敗"/>
    <x:tableColumn id="10" name="採点方法"/>
    <x:tableColumn id="11" name="更新後の再確認対象"/>
    <x:tableColumn id="12" name="条件外・未確認"/>
    <x:tableColumn id="13" name="セット版"/>
    <x:tableColumn id="14" name="基準確認日"/>
    <x:tableColumn id="15" name="根拠URL"/>
    <x:tableColumn id="16" name="実施状態"/>
    <x:tableColumn id="17" name="備考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22ad3421d2d1400d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2.xml" Id="R043110841af345c7" /></Relationships>
</file>

<file path=xl/worksheets/sheet1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</x:cols>
  <x:sheetData>
    <x:row r="1" ht="38" customHeight="1">
      <x:c r="A1" s="9" t="str">
        <x:v>TECH07  AI機能の品質評価｜使い方</x:v>
      </x:c>
      <x:c r="B1" s="9"/>
      <x:c r="C1" s="9"/>
      <x:c r="D1" s="9"/>
      <x:c r="E1" s="9"/>
      <x:c r="F1" s="9"/>
    </x:row>
    <x:row r="2" ht="42" customHeight="1">
      <x:c r="A2" s="13" t="str">
        <x:v>説明用の合成データです。12ケースは未実施。記入見本・採点例は実測やNeoLogicの顧客実績ではありません。</x:v>
      </x:c>
      <x:c r="B2" s="13"/>
      <x:c r="C2" s="13"/>
      <x:c r="D2" s="13"/>
      <x:c r="E2" s="13"/>
      <x:c r="F2" s="13"/>
    </x:row>
    <x:row r="3" ht="36" customHeight="1">
      <x:c r="A3" s="13" t="str">
        <x:v>入力欄は青字・淡い青、数式欄は淡い緑。ケースの合格は、機能全体の公開承認を意味しません。</x:v>
      </x:c>
      <x:c r="B3" s="13"/>
      <x:c r="C3" s="13"/>
      <x:c r="D3" s="13"/>
      <x:c r="E3" s="13"/>
      <x:c r="F3" s="13"/>
    </x:row>
    <x:row r="4" ht="24" customHeight="1">
      <x:c r="A4" s="4"/>
      <x:c r="B4" s="4"/>
      <x:c r="C4" s="4"/>
      <x:c r="D4" s="4"/>
      <x:c r="E4" s="4"/>
      <x:c r="F4" s="4"/>
    </x:row>
    <x:row r="5" ht="34" customHeight="1">
      <x:c r="A5" s="17" t="str">
        <x:v>シート</x:v>
      </x:c>
      <x:c r="B5" s="17" t="str">
        <x:v>使い方・対象</x:v>
      </x:c>
      <x:c r="C5" s="17" t="str"/>
      <x:c r="D5" s="17" t="str"/>
      <x:c r="E5" s="17" t="str"/>
      <x:c r="F5" s="17" t="str"/>
    </x:row>
    <x:row r="6" ht="48" customHeight="1">
      <x:c r="A6" s="4" t="str">
        <x:v>用途別基準</x:v>
      </x:c>
      <x:c r="B6" s="4" t="str">
        <x:v>要約・分類・回答・実行の正解、重大失敗、採点、再確認対象を比べる。</x:v>
      </x:c>
      <x:c r="C6" s="4"/>
      <x:c r="D6" s="4"/>
      <x:c r="E6" s="4"/>
      <x:c r="F6" s="4"/>
    </x:row>
    <x:row r="7" ht="48" customHeight="1">
      <x:c r="A7" s="20" t="str">
        <x:v>要約採点</x:v>
      </x:c>
      <x:c r="B7" s="20" t="str">
        <x:v>4観点0〜2点のルーブリック、非実測の記入見本、空欄の採点票。合計・判定は数式。</x:v>
      </x:c>
      <x:c r="C7" s="20"/>
      <x:c r="D7" s="20"/>
      <x:c r="E7" s="20"/>
      <x:c r="F7" s="20"/>
    </x:row>
    <x:row r="8" ht="48" customHeight="1">
      <x:c r="A8" s="4" t="str">
        <x:v>合成12ケース</x:v>
      </x:c>
      <x:c r="B8" s="4" t="str">
        <x:v>入力・前提・正解・許容回答・重要な失敗を収録。S/C/Q/Aの各3件。原文・規程・状態は架空。</x:v>
      </x:c>
      <x:c r="C8" s="4"/>
      <x:c r="D8" s="4"/>
      <x:c r="E8" s="4"/>
      <x:c r="F8" s="4"/>
    </x:row>
    <x:row r="9" ht="48" customHeight="1">
      <x:c r="A9" s="20" t="str">
        <x:v>評価設計_見本／空欄</x:v>
      </x:c>
      <x:c r="B9" s="20" t="str">
        <x:v>同じ16項目で、用途・判断条件・実施記録・公開判断を整理する。空欄は未確認。</x:v>
      </x:c>
      <x:c r="C9" s="20"/>
      <x:c r="D9" s="20"/>
      <x:c r="E9" s="20"/>
      <x:c r="F9" s="20"/>
    </x:row>
    <x:row r="10" ht="48" customHeight="1">
      <x:c r="A10" s="4" t="str">
        <x:v>実行記録</x:v>
      </x:c>
      <x:c r="B10" s="4" t="str">
        <x:v>上段は非実測の記入例、下段は実際のテスト用。実出力・状態差分の証拠と版を記録する。</x:v>
      </x:c>
      <x:c r="C10" s="4"/>
      <x:c r="D10" s="4"/>
      <x:c r="E10" s="4"/>
      <x:c r="F10" s="4"/>
    </x:row>
    <x:row r="11" ht="48" customHeight="1">
      <x:c r="A11" s="20" t="str">
        <x:v>出典・再確認</x:v>
      </x:c>
      <x:c r="B11" s="20" t="str">
        <x:v>原則を支える一次資料のURLと適用範囲、変更と再確認対象の対応。</x:v>
      </x:c>
      <x:c r="C11" s="20"/>
      <x:c r="D11" s="20"/>
      <x:c r="E11" s="20"/>
      <x:c r="F11" s="20"/>
    </x:row>
    <x:row r="12" ht="24" customHeight="1">
      <x:c r="A12" s="4"/>
      <x:c r="B12" s="4"/>
      <x:c r="C12" s="4"/>
      <x:c r="D12" s="4"/>
      <x:c r="E12" s="4"/>
      <x:c r="F12" s="4"/>
    </x:row>
    <x:row r="13" ht="32" customHeight="1">
      <x:c r="A13" s="13" t="str">
        <x:v>① 用途別基準を読み、評価設計_空欄に自社の条件を記入します。</x:v>
      </x:c>
      <x:c r="B13" s="13"/>
      <x:c r="C13" s="13"/>
      <x:c r="D13" s="13"/>
      <x:c r="E13" s="13"/>
      <x:c r="F13" s="13"/>
    </x:row>
    <x:row r="14" ht="42" customHeight="1">
      <x:c r="A14" s="13" t="str">
        <x:v>② 合成例を調整用と確認用の設計に使い、実データは利用許可を得て別途作ります。公表済み12件は独立した最終確認セットではありません。</x:v>
      </x:c>
      <x:c r="B14" s="13"/>
      <x:c r="C14" s="13"/>
      <x:c r="D14" s="13"/>
      <x:c r="E14" s="13"/>
      <x:c r="F14" s="13"/>
    </x:row>
    <x:row r="15" ht="42" customHeight="1">
      <x:c r="A15" s="13" t="str">
        <x:v>③ 実行記録に実測だけを記録します。未実施・不明・証拠不足は合格にせず保留します。</x:v>
      </x:c>
      <x:c r="B15" s="13"/>
      <x:c r="C15" s="13"/>
      <x:c r="D15" s="13"/>
      <x:c r="E15" s="13"/>
      <x:c r="F15" s="13"/>
    </x:row>
    <x:row r="16" ht="42" customHeight="1">
      <x:c r="A16" s="13" t="str">
        <x:v>④ モデル・指示・資料・ツール・採点方法の変更に応じて再確認します。重大失敗と影響範囲不明の扱いは本文第5節を参照してください。</x:v>
      </x:c>
      <x:c r="B16" s="13"/>
      <x:c r="C16" s="13"/>
      <x:c r="D16" s="13"/>
      <x:c r="E16" s="13"/>
      <x:c r="F16" s="13"/>
    </x:row>
    <x:row r="17" ht="24" customHeight="1">
      <x:c r="A17" s="4"/>
      <x:c r="B17" s="4"/>
      <x:c r="C17" s="4"/>
      <x:c r="D17" s="4"/>
      <x:c r="E17" s="4"/>
      <x:c r="F17" s="4"/>
    </x:row>
    <x:row r="18" ht="44" customHeight="1">
      <x:c r="A18" s="13" t="str">
        <x:v>要約の説明用条件：合計7/8点以上、忠実性・重要事項・不確実性は各2点、重大失敗なし。一般的な推奨値ではありません。</x:v>
      </x:c>
      <x:c r="B18" s="13"/>
      <x:c r="C18" s="13"/>
      <x:c r="D18" s="13"/>
      <x:c r="E18" s="13"/>
      <x:c r="F18" s="13"/>
    </x:row>
    <x:row r="19" ht="42" customHeight="1">
      <x:c r="A19" s="13" t="str">
        <x:v>重大失敗は1出力について「0＝なし／1＝あり」で記録。欠陥が複数あってもフラグは1、内容は理由欄に列挙します。</x:v>
      </x:c>
      <x:c r="B19" s="13"/>
      <x:c r="C19" s="13"/>
      <x:c r="D19" s="13"/>
      <x:c r="E19" s="13"/>
      <x:c r="F19" s="13"/>
    </x:row>
    <x:row r="20" ht="24" customHeight="1">
      <x:c r="A20" s="4"/>
      <x:c r="B20" s="4"/>
      <x:c r="C20" s="4"/>
      <x:c r="D20" s="4"/>
      <x:c r="E20" s="4"/>
      <x:c r="F20" s="4"/>
    </x:row>
    <x:row r="21" ht="44" customHeight="1">
      <x:c r="A21" s="13" t="str">
        <x:v>基準確認日：2026-09-15  ｜  素材版：TECH07 v1.0  ｜  合成セット：TECH07-SYN-v1.0  ｜  採点基準：TECH07-RUBRIC-v1.0</x:v>
      </x:c>
      <x:c r="B21" s="13"/>
      <x:c r="C21" s="13"/>
      <x:c r="D21" s="13"/>
      <x:c r="E21" s="13"/>
      <x:c r="F21" s="13"/>
    </x:row>
    <x:row r="22" ht="24" customHeight="1">
      <x:c r="A22" s="4"/>
      <x:c r="B22" s="4"/>
      <x:c r="C22" s="4"/>
      <x:c r="D22" s="4"/>
      <x:c r="E22" s="4"/>
      <x:c r="F22" s="4"/>
    </x:row>
    <x:row r="23" ht="44" customHeight="1">
      <x:c r="A23" s="13" t="str">
        <x:v>分類の一致率・適合率・再現率などは用途内で集計します。分母0は算出不能。異なる用途のケースを足し合わせた「総合精度」は作りません。</x:v>
      </x:c>
      <x:c r="B23" s="13"/>
      <x:c r="C23" s="13"/>
      <x:c r="D23" s="13"/>
      <x:c r="E23" s="13"/>
      <x:c r="F23" s="13"/>
    </x:row>
    <x:row r="24" ht="24" customHeight="1">
      <x:c r="A24" s="4"/>
      <x:c r="B24" s="4"/>
      <x:c r="C24" s="4"/>
      <x:c r="D24" s="4"/>
      <x:c r="E24" s="4"/>
      <x:c r="F24" s="4"/>
    </x:row>
    <x:row r="25" ht="24" customHeight="1">
      <x:c r="A25" s="4"/>
      <x:c r="B25" s="4"/>
      <x:c r="C25" s="4"/>
      <x:c r="D25" s="4"/>
      <x:c r="E25" s="4"/>
      <x:c r="F25" s="4"/>
    </x:row>
  </x:sheetData>
  <x:mergeCells>
    <x:mergeCell ref="A1:F1"/>
    <x:mergeCell ref="A2:F2"/>
    <x:mergeCell ref="A3:F3"/>
    <x:mergeCell ref="B5:F5"/>
    <x:mergeCell ref="B6:F6"/>
    <x:mergeCell ref="B7:F7"/>
    <x:mergeCell ref="B8:F8"/>
    <x:mergeCell ref="B9:F9"/>
    <x:mergeCell ref="B10:F10"/>
    <x:mergeCell ref="B11:F11"/>
    <x:mergeCell ref="A13:F13"/>
    <x:mergeCell ref="A14:F14"/>
    <x:mergeCell ref="A15:F15"/>
    <x:mergeCell ref="A16:F16"/>
    <x:mergeCell ref="A18:F18"/>
    <x:mergeCell ref="A19:F19"/>
    <x:mergeCell ref="A21:F21"/>
    <x:mergeCell ref="A23:F23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8" hidden="0" customWidth="1"/>
    <x:col min="3" max="3" width="38" hidden="0" customWidth="1"/>
    <x:col min="4" max="4" width="36" hidden="0" customWidth="1"/>
    <x:col min="5" max="5" width="38" hidden="0" customWidth="1"/>
    <x:col min="6" max="6" width="32" hidden="0" customWidth="1"/>
    <x:col min="7" max="7" width="24" hidden="0" customWidth="1"/>
    <x:col min="8" max="8" width="38" hidden="0" customWidth="1"/>
    <x:col min="9" max="9" width="36" hidden="0" customWidth="1"/>
  </x:cols>
  <x:sheetData>
    <x:row r="1" ht="38" customHeight="1">
      <x:c r="A1" s="9" t="str">
        <x:v>TECH07  用途別の評価基準｜架空の記入例</x:v>
      </x:c>
      <x:c r="B1" s="9"/>
      <x:c r="C1" s="9"/>
      <x:c r="D1" s="9"/>
      <x:c r="E1" s="9"/>
      <x:c r="F1" s="9"/>
      <x:c r="G1" s="9"/>
      <x:c r="H1" s="9"/>
      <x:c r="I1" s="9"/>
    </x:row>
    <x:row r="2" ht="42" customHeight="1">
      <x:c r="A2" s="13" t="str">
        <x:v>4機能は役割の異なる比較軸です。点数のランキングではありません。具体的な基準は本記事の提案で、製品の測定結果ではありません。</x:v>
      </x:c>
      <x:c r="B2" s="13"/>
      <x:c r="C2" s="13"/>
      <x:c r="D2" s="13"/>
      <x:c r="E2" s="13"/>
      <x:c r="F2" s="13"/>
      <x:c r="G2" s="13"/>
      <x:c r="H2" s="13"/>
      <x:c r="I2" s="13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</x:row>
    <x:row r="4" ht="34" customHeight="1">
      <x:c r="A4" s="17" t="str">
        <x:v>用途</x:v>
      </x:c>
      <x:c r="B4" s="17" t="str">
        <x:v>利用場面</x:v>
      </x:c>
      <x:c r="C4" s="17" t="str">
        <x:v>正解・許容回答</x:v>
      </x:c>
      <x:c r="D4" s="17" t="str">
        <x:v>重要な失敗</x:v>
      </x:c>
      <x:c r="E4" s="17" t="str">
        <x:v>採点方法</x:v>
      </x:c>
      <x:c r="F4" s="17" t="str">
        <x:v>更新後の再確認対象</x:v>
      </x:c>
      <x:c r="G4" s="17" t="str">
        <x:v>確認日・版</x:v>
      </x:c>
      <x:c r="H4" s="17" t="str">
        <x:v>根拠URL</x:v>
      </x:c>
      <x:c r="I4" s="17" t="str">
        <x:v>条件外・未確認</x:v>
      </x:c>
    </x:row>
    <x:row r="5" ht="170" customHeight="1">
      <x:c r="A5" s="20" t="str">
        <x:v>要約</x:v>
      </x:c>
      <x:c r="B5" s="20" t="str">
        <x:v>会議記録を、担当者が確認する引き継ぎメモにする</x:v>
      </x:c>
      <x:c r="C5" s="20" t="str">
        <x:v>原文の事実・否定・条件を保ち、決定事項・担当・期限を落とさない。言い換えは許容する</x:v>
      </x:c>
      <x:c r="D5" s="20" t="str">
        <x:v>未決定を決定済みにする。担当・期限・承認条件を落とす、または作る</x:v>
      </x:c>
      <x:c r="E5" s="20" t="str">
        <x:v>原文と必須事項表を照合し、4観点のルーブリックで採点する。完全一致は合否に使わない</x:v>
      </x:c>
      <x:c r="F5" s="20" t="str">
        <x:v>モデル、要約指示、必須項目、文字数・文数制約、入力前処理</x:v>
      </x:c>
      <x:c r="G5" s="20" t="str">
        <x:v>2026-09-15
TECH07-CRITERIA-v1.0</x:v>
      </x:c>
      <x:c r="H5" s="20" t="str">
        <x:v>https://developers.openai.com/api/docs/guides/evaluation-best-practices
https://nvlpubs.nist.gov/nistpubs/ai/NIST.AI.600-1.pdf</x:v>
      </x:c>
      <x:c r="I5" s="20" t="str">
        <x:v>入力が欠ける場合は不足を明示。音声認識・OCR自体の精度は未確認</x:v>
      </x:c>
    </x:row>
    <x:row r="6" ht="170" customHeight="1">
      <x:c r="A6" s="4" t="str">
        <x:v>分類</x:v>
      </x:c>
      <x:c r="B6" s="4" t="str">
        <x:v>作業依頼を「障害／変更依頼／確認必要」に振り分ける</x:v>
      </x:c>
      <x:c r="C6" s="4" t="str">
        <x:v>定義したラベルを一つ返す。障害と変更が混在するときは障害を優先。不明なら確認必要</x:v>
      </x:c>
      <x:c r="D6" s="4" t="str">
        <x:v>業務停止を伴う障害を変更依頼へ回す。情報不足を無理に確定する</x:v>
      </x:c>
      <x:c r="E6" s="4" t="str">
        <x:v>ラベルの完全一致と形式検証。ラベル別の見逃し・誤振り分けを別集計する</x:v>
      </x:c>
      <x:c r="F6" s="4" t="str">
        <x:v>モデル、分類指示、ラベル定義、混在時の優先順、前処理</x:v>
      </x:c>
      <x:c r="G6" s="4" t="str">
        <x:v>2026-09-15
TECH07-CRITERIA-v1.0</x:v>
      </x:c>
      <x:c r="H6" s="4" t="str">
        <x:v>https://developers.openai.com/api/docs/guides/evaluation-best-practices
https://nvlpubs.nist.gov/nistpubs/ai/NIST.AI.600-1.pdf</x:v>
      </x:c>
      <x:c r="I6" s="4" t="str">
        <x:v>複数ラベル分類・緊急度判定は対象外。実業務のラベル比率は不明</x:v>
      </x:c>
    </x:row>
    <x:row r="7" ht="170" customHeight="1">
      <x:c r="A7" s="20" t="str">
        <x:v>回答</x:v>
      </x:c>
      <x:c r="B7" s="20" t="str">
        <x:v>入力に添付された架空の備品貸出規程だけで答える</x:v>
      </x:c>
      <x:c r="C7" s="20" t="str">
        <x:v>適用日・版を合わせ、答えと根拠箇所が対応する。資料にない事項は保留して確認先を示す</x:v>
      </x:c>
      <x:c r="D7" s="20" t="str">
        <x:v>資料にない金額や条件を断言する。古い規程を現行として使う</x:v>
      </x:c>
      <x:c r="E7" s="20" t="str">
        <x:v>必須の回答要素、資料との整合、根拠箇所、適切な保留を確認する</x:v>
      </x:c>
      <x:c r="F7" s="20" t="str">
        <x:v>モデル、回答指示、資料内容・版・適用日、引用表示</x:v>
      </x:c>
      <x:c r="G7" s="20" t="str">
        <x:v>2026-09-15
TECH07-CRITERIA-v1.0</x:v>
      </x:c>
      <x:c r="H7" s="20" t="str">
        <x:v>https://developers.openai.com/api/docs/guides/evaluation-best-practices
https://nvlpubs.nist.gov/nistpubs/ai/NIST.AI.600-1.pdf</x:v>
      </x:c>
      <x:c r="I7" s="20" t="str">
        <x:v>検索工程を含まない。実在組織の規程・法令・契約判断は対象外</x:v>
      </x:c>
    </x:row>
    <x:row r="8" ht="170" customHeight="1">
      <x:c r="A8" s="4" t="str">
        <x:v>実行</x:v>
      </x:c>
      <x:c r="B8" s="4" t="str">
        <x:v>隔離したテスト環境で、自分の下書きタスクの期限だけを変える</x:v>
      </x:c>
      <x:c r="C8" s="4" t="str">
        <x:v>許可された対象だけが指定状態になる。余計な送信や更新がなく、再送でも論理更新は一度だけ</x:v>
      </x:c>
      <x:c r="D8" s="4" t="str">
        <x:v>権限外の更新、承認回避、二重更新、未完了なのに完了と報告する</x:v>
      </x:c>
      <x:c r="E8" s="4" t="str">
        <x:v>ツール引数・認可判定・前後の状態差分・業務イベントを確認する</x:v>
      </x:c>
      <x:c r="F8" s="4" t="str">
        <x:v>モデル、実行指示、ツール仕様、認可、再試行・重複防止、状態管理</x:v>
      </x:c>
      <x:c r="G8" s="4" t="str">
        <x:v>2026-09-15
TECH07-CRITERIA-v1.0</x:v>
      </x:c>
      <x:c r="H8" s="4" t="str">
        <x:v>https://developers.openai.com/api/docs/guides/evaluation-best-practices
https://nvlpubs.nist.gov/nistpubs/ai/NIST.AI.600-1.pdf</x:v>
      </x:c>
      <x:c r="I8" s="4" t="str">
        <x:v>本番接続・メール送信・課金操作は対象外。実装の動作は未測定</x:v>
      </x:c>
    </x:row>
    <x:row r="9" ht="24" customHeight="1">
      <x:c r="A9" s="4"/>
      <x:c r="B9" s="4"/>
      <x:c r="C9" s="4"/>
      <x:c r="D9" s="4"/>
      <x:c r="E9" s="4"/>
      <x:c r="F9" s="4"/>
      <x:c r="G9" s="4"/>
      <x:c r="H9" s="4"/>
      <x:c r="I9" s="4"/>
    </x:row>
    <x:row r="10" ht="42" customHeight="1">
      <x:c r="A10" s="13" t="str">
        <x:v>根拠URLは評価設計の原則を支えます。架空の業務規則、正解文、点数、ケース数を公式資料が指定しているわけではありません。</x:v>
      </x:c>
      <x:c r="B10" s="13"/>
      <x:c r="C10" s="13"/>
      <x:c r="D10" s="13"/>
      <x:c r="E10" s="13"/>
      <x:c r="F10" s="13"/>
      <x:c r="G10" s="13"/>
      <x:c r="H10" s="13"/>
      <x:c r="I10" s="13"/>
    </x:row>
    <x:row r="11" ht="24" customHeight="1">
      <x:c r="A11" s="4"/>
      <x:c r="B11" s="4"/>
      <x:c r="C11" s="4"/>
      <x:c r="D11" s="4"/>
      <x:c r="E11" s="4"/>
      <x:c r="F11" s="4"/>
      <x:c r="G11" s="4"/>
      <x:c r="H11" s="4"/>
      <x:c r="I11" s="4"/>
    </x:row>
    <x:row r="12" ht="24" customHeight="1">
      <x:c r="A12" s="4"/>
      <x:c r="B12" s="4"/>
      <x:c r="C12" s="4"/>
      <x:c r="D12" s="4"/>
      <x:c r="E12" s="4"/>
      <x:c r="F12" s="4"/>
      <x:c r="G12" s="4"/>
      <x:c r="H12" s="4"/>
      <x:c r="I12" s="4"/>
    </x:row>
  </x:sheetData>
  <x:mergeCells>
    <x:mergeCell ref="A1:I1"/>
    <x:mergeCell ref="A2:I2"/>
    <x:mergeCell ref="A10:I10"/>
  </x:mergeCells>
  <x:pageMargins left="0.7" right="0.7" top="0.75" bottom="0.75" header="0.3" footer="0.3"/>
  <x:tableParts count="1">
    <x:tablePart xmlns:r="http://schemas.openxmlformats.org/officeDocument/2006/relationships" r:id="R22ad3421d2d1400d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24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5" hidden="0" customWidth="1"/>
    <x:col min="8" max="8" width="12" hidden="0" customWidth="1"/>
    <x:col min="9" max="9" width="29" hidden="0" customWidth="1"/>
    <x:col min="10" max="10" width="37" hidden="0" customWidth="1"/>
  </x:cols>
  <x:sheetData>
    <x:row r="1" ht="38" customHeight="1">
      <x:c r="A1" s="9" t="str">
        <x:v>TECH07  要約の採点｜ルーブリック・数式付き記入票</x:v>
      </x:c>
      <x:c r="B1" s="9"/>
      <x:c r="C1" s="9"/>
      <x:c r="D1" s="9"/>
      <x:c r="E1" s="9"/>
      <x:c r="F1" s="9"/>
      <x:c r="G1" s="9"/>
      <x:c r="H1" s="9"/>
      <x:c r="I1" s="9"/>
      <x:c r="J1" s="9"/>
    </x:row>
    <x:row r="2" ht="42" customHeight="1">
      <x:c r="A2" s="13" t="str">
        <x:v>架空の説明例です。記入例A・Bは作成した文の採点であり、AIモデルの実測ではありません。空欄の入力値は青字です。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</x:row>
    <x:row r="4" ht="24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</x:row>
    <x:row r="5" ht="32" customHeight="1">
      <x:c r="A5" s="22" t="str">
        <x:v>合計の合格下限（点）</x:v>
      </x:c>
      <x:c r="B5" s="22"/>
      <x:c r="C5" s="25" t="n">
        <x:v>7</x:v>
      </x:c>
      <x:c r="D5" s="4" t="str">
        <x:v>説明用。自社の用途を決め、採点基準を検証したうえで変更します。</x:v>
      </x:c>
      <x:c r="E5" s="4"/>
      <x:c r="F5" s="4"/>
      <x:c r="G5" s="4"/>
      <x:c r="H5" s="4"/>
      <x:c r="I5" s="4"/>
      <x:c r="J5" s="4"/>
    </x:row>
    <x:row r="6" ht="32" customHeight="1">
      <x:c r="A6" s="22" t="str">
        <x:v>重要3観点の下限（点）</x:v>
      </x:c>
      <x:c r="B6" s="22"/>
      <x:c r="C6" s="25" t="n">
        <x:v>2</x:v>
      </x:c>
      <x:c r="D6" s="4" t="str">
        <x:v>忠実性・重要事項・不確実性は各2点を要求する例です。</x:v>
      </x:c>
      <x:c r="E6" s="4"/>
      <x:c r="F6" s="4"/>
      <x:c r="G6" s="4"/>
      <x:c r="H6" s="4"/>
      <x:c r="I6" s="4"/>
      <x:c r="J6" s="4"/>
    </x:row>
    <x:row r="7" ht="32" customHeight="1">
      <x:c r="A7" s="22" t="str">
        <x:v>重大失敗の許容（0/1）</x:v>
      </x:c>
      <x:c r="B7" s="22"/>
      <x:c r="C7" s="4" t="n">
        <x:v>0</x:v>
      </x:c>
      <x:c r="D7" s="4" t="str">
        <x:v>本記事では重大失敗ありを許容しません。0は「なし」。</x:v>
      </x:c>
      <x:c r="E7" s="4"/>
      <x:c r="F7" s="4"/>
      <x:c r="G7" s="4"/>
      <x:c r="H7" s="4"/>
      <x:c r="I7" s="4"/>
      <x:c r="J7" s="4"/>
    </x:row>
    <x:row r="8" ht="32" customHeight="1">
      <x:c r="A8" s="22" t="str">
        <x:v>各観点の最高点（点）</x:v>
      </x:c>
      <x:c r="B8" s="22"/>
      <x:c r="C8" s="4" t="n">
        <x:v>2</x:v>
      </x:c>
      <x:c r="D8" s="4" t="str">
        <x:v>本ルーブリックは0・1・2点の3段階です。</x:v>
      </x:c>
      <x:c r="E8" s="4"/>
      <x:c r="F8" s="4"/>
      <x:c r="G8" s="4"/>
      <x:c r="H8" s="4"/>
      <x:c r="I8" s="4"/>
      <x:c r="J8" s="4"/>
    </x:row>
    <x:row r="9" ht="32" customHeight="1">
      <x:c r="A9" s="22" t="str">
        <x:v>観点数</x:v>
      </x:c>
      <x:c r="B9" s="22"/>
      <x:c r="C9" s="4" t="n">
        <x:v>4</x:v>
      </x:c>
      <x:c r="D9" s="4" t="str">
        <x:v>忠実性、重要事項、不確実性、形式・読みやすさ。</x:v>
      </x:c>
      <x:c r="E9" s="4"/>
      <x:c r="F9" s="4"/>
      <x:c r="G9" s="4"/>
      <x:c r="H9" s="4"/>
      <x:c r="I9" s="4"/>
      <x:c r="J9" s="4"/>
    </x:row>
    <x:row r="10" ht="38" customHeight="1">
      <x:c r="A10" s="4" t="str">
        <x:v>合計満点（点）</x:v>
      </x:c>
      <x:c r="B10" s="4"/>
      <x:c r="C10" s="28" t="n">
        <x:f>C8*C9</x:f>
        <x:v>8</x:v>
      </x:c>
      <x:c r="D10" s="4" t="str">
        <x:v>基準版TECH07-RUBRIC-v1.0／基準確認日2026-09-15。閾値を変えたら基準版を更新し、過去結果と単純比較しません。</x:v>
      </x:c>
      <x:c r="E10" s="4"/>
      <x:c r="F10" s="4"/>
      <x:c r="G10" s="4"/>
      <x:c r="H10" s="4"/>
      <x:c r="I10" s="4"/>
      <x:c r="J10" s="4"/>
    </x:row>
    <x:row r="11" ht="42" customHeight="1">
      <x:c r="A11" s="13" t="str">
        <x:v>C5・C6は仮定変更用です。C7〜C9はこの採点票の構造を表す固定値です。判定はケース単位で、機能の公開判断を自動承認しません。</x:v>
      </x:c>
      <x:c r="B11" s="13"/>
      <x:c r="C11" s="13"/>
      <x:c r="D11" s="13"/>
      <x:c r="E11" s="13"/>
      <x:c r="F11" s="13"/>
      <x:c r="G11" s="13"/>
      <x:c r="H11" s="13"/>
      <x:c r="I11" s="13"/>
      <x:c r="J11" s="13"/>
    </x:row>
    <x:row r="12" ht="24" customHeight="1">
      <x:c r="A12" s="4"/>
      <x:c r="B12" s="4"/>
      <x:c r="C12" s="4"/>
      <x:c r="D12" s="4"/>
      <x:c r="E12" s="4"/>
      <x:c r="F12" s="4"/>
      <x:c r="G12" s="4"/>
      <x:c r="H12" s="4"/>
      <x:c r="I12" s="4"/>
      <x:c r="J12" s="4"/>
    </x:row>
    <x:row r="13" ht="34" customHeight="1">
      <x:c r="A13" s="16" t="str">
        <x:v>観点</x:v>
      </x:c>
      <x:c r="B13" s="16"/>
      <x:c r="C13" s="16" t="str">
        <x:v>2点</x:v>
      </x:c>
      <x:c r="D13" s="16"/>
      <x:c r="E13" s="16"/>
      <x:c r="F13" s="16" t="str">
        <x:v>1点</x:v>
      </x:c>
      <x:c r="G13" s="16"/>
      <x:c r="H13" s="16"/>
      <x:c r="I13" s="16" t="str">
        <x:v>0点</x:v>
      </x:c>
      <x:c r="J13" s="16"/>
    </x:row>
    <x:row r="14" ht="70" customHeight="1">
      <x:c r="A14" s="30" t="str">
        <x:v>原文への忠実性</x:v>
      </x:c>
      <x:c r="B14" s="30"/>
      <x:c r="C14" s="30" t="str">
        <x:v>事実・否定・条件に矛盾や付け足しがない</x:v>
      </x:c>
      <x:c r="D14" s="30"/>
      <x:c r="E14" s="30"/>
      <x:c r="F14" s="30" t="str">
        <x:v>意味は変わらないが、一部の表記が曖昧</x:v>
      </x:c>
      <x:c r="G14" s="30"/>
      <x:c r="H14" s="30"/>
      <x:c r="I14" s="30" t="str">
        <x:v>原文と矛盾する／事実を作る</x:v>
      </x:c>
      <x:c r="J14" s="30"/>
    </x:row>
    <x:row r="15" ht="70" customHeight="1">
      <x:c r="A15" s="20" t="str">
        <x:v>重要事項の充足</x:v>
      </x:c>
      <x:c r="B15" s="20"/>
      <x:c r="C15" s="20" t="str">
        <x:v>ケースで指定した必須事項がそろう</x:v>
      </x:c>
      <x:c r="D15" s="20"/>
      <x:c r="E15" s="20"/>
      <x:c r="F15" s="20" t="str">
        <x:v>補助的な事項だけが欠ける</x:v>
      </x:c>
      <x:c r="G15" s="20"/>
      <x:c r="H15" s="20"/>
      <x:c r="I15" s="20" t="str">
        <x:v>担当・期限・承認など必須事項が欠ける</x:v>
      </x:c>
      <x:c r="J15" s="20"/>
    </x:row>
    <x:row r="16" ht="70" customHeight="1">
      <x:c r="A16" s="30" t="str">
        <x:v>不確実性の保持</x:v>
      </x:c>
      <x:c r="B16" s="30"/>
      <x:c r="C16" s="30" t="str">
        <x:v>未定・提案・条件付きの状態を保つ</x:v>
      </x:c>
      <x:c r="D16" s="30"/>
      <x:c r="E16" s="30"/>
      <x:c r="F16" s="30" t="str">
        <x:v>未確定の示し方が弱いが、確定とは書かない</x:v>
      </x:c>
      <x:c r="G16" s="30"/>
      <x:c r="H16" s="30"/>
      <x:c r="I16" s="30" t="str">
        <x:v>未定や提案を確定事項に変える</x:v>
      </x:c>
      <x:c r="J16" s="30"/>
    </x:row>
    <x:row r="17" ht="70" customHeight="1">
      <x:c r="A17" s="20" t="str">
        <x:v>形式・読みやすさ</x:v>
      </x:c>
      <x:c r="B17" s="20"/>
      <x:c r="C17" s="20" t="str">
        <x:v>3文以内で関係が明確</x:v>
      </x:c>
      <x:c r="D17" s="20"/>
      <x:c r="E17" s="20"/>
      <x:c r="F17" s="20" t="str">
        <x:v>形式違反はあるが意味を読み取れる</x:v>
      </x:c>
      <x:c r="G17" s="20"/>
      <x:c r="H17" s="20"/>
      <x:c r="I17" s="20" t="str">
        <x:v>意味や関係を読み取れない</x:v>
      </x:c>
      <x:c r="J17" s="20"/>
    </x:row>
    <x:row r="18" ht="24" customHeight="1">
      <x:c r="A18" s="4"/>
      <x:c r="B18" s="4"/>
      <x:c r="C18" s="4"/>
      <x:c r="D18" s="4"/>
      <x:c r="E18" s="4"/>
      <x:c r="F18" s="4"/>
      <x:c r="G18" s="4"/>
      <x:c r="H18" s="4"/>
      <x:c r="I18" s="4"/>
      <x:c r="J18" s="4"/>
    </x:row>
    <x:row r="19" ht="48" customHeight="1">
      <x:c r="A19" s="13" t="str">
        <x:v>S02の原文：[R1] 試験導入は10月1日に開始する案で、実施決定は9月25日の会議で行う予定。
[R2] 費用の上限は30万円だが、発注承認はまだ得ていない。
[R3] 担当者は未定。</x:v>
      </x:c>
      <x:c r="B19" s="13"/>
      <x:c r="C19" s="13"/>
      <x:c r="D19" s="13"/>
      <x:c r="E19" s="13"/>
      <x:c r="F19" s="13"/>
      <x:c r="G19" s="13"/>
      <x:c r="H19" s="13"/>
      <x:c r="I19" s="13"/>
      <x:c r="J19" s="13"/>
    </x:row>
    <x:row r="20" ht="46" customHeight="1">
      <x:c r="A20" s="13" t="str">
        <x:v>記入例Aの出力（非実測）：10月1日開始を提案しており、9月25日に実施可否を決める予定。費用上限は30万円だが発注は未承認で、担当者も未定。</x:v>
      </x:c>
      <x:c r="B20" s="13"/>
      <x:c r="C20" s="13"/>
      <x:c r="D20" s="13"/>
      <x:c r="E20" s="13"/>
      <x:c r="F20" s="13"/>
      <x:c r="G20" s="13"/>
      <x:c r="H20" s="13"/>
      <x:c r="I20" s="13"/>
      <x:c r="J20" s="13"/>
    </x:row>
    <x:row r="21" ht="46" customHeight="1">
      <x:c r="A21" s="13" t="str">
        <x:v>記入例Bの出力（非実測）：試験導入は10月1日に開始する。費用は30万円で、担当者は営業部に決まった。</x:v>
      </x:c>
      <x:c r="B21" s="13"/>
      <x:c r="C21" s="13"/>
      <x:c r="D21" s="13"/>
      <x:c r="E21" s="13"/>
      <x:c r="F21" s="13"/>
      <x:c r="G21" s="13"/>
      <x:c r="H21" s="13"/>
      <x:c r="I21" s="13"/>
      <x:c r="J21" s="13"/>
    </x:row>
    <x:row r="22" ht="24" customHeight="1">
      <x:c r="A22" s="4"/>
      <x:c r="B22" s="4"/>
      <x:c r="C22" s="4"/>
      <x:c r="D22" s="4"/>
      <x:c r="E22" s="4"/>
      <x:c r="F22" s="4"/>
      <x:c r="G22" s="4"/>
      <x:c r="H22" s="4"/>
      <x:c r="I22" s="4"/>
      <x:c r="J22" s="4"/>
    </x:row>
    <x:row r="23" ht="34" customHeight="1">
      <x:c r="A23" s="17" t="str">
        <x:v>ケースID</x:v>
      </x:c>
      <x:c r="B23" s="17" t="str">
        <x:v>区分／出力の参照</x:v>
      </x:c>
      <x:c r="C23" s="17" t="str">
        <x:v>忠実性</x:v>
      </x:c>
      <x:c r="D23" s="17" t="str">
        <x:v>重要事項</x:v>
      </x:c>
      <x:c r="E23" s="17" t="str">
        <x:v>不確実性</x:v>
      </x:c>
      <x:c r="F23" s="17" t="str">
        <x:v>形式</x:v>
      </x:c>
      <x:c r="G23" s="17" t="str">
        <x:v>重大失敗
0なし/1あり</x:v>
      </x:c>
      <x:c r="H23" s="17" t="str">
        <x:v>合計点</x:v>
      </x:c>
      <x:c r="I23" s="17" t="str">
        <x:v>ケース判定</x:v>
      </x:c>
      <x:c r="J23" s="17" t="str">
        <x:v>根拠・短い理由</x:v>
      </x:c>
    </x:row>
    <x:row r="24" ht="75" customHeight="1">
      <x:c r="A24" s="4" t="str">
        <x:v>S02</x:v>
      </x:c>
      <x:c r="B24" s="4" t="str">
        <x:v>記入例A・非実測</x:v>
      </x:c>
      <x:c r="C24" s="4" t="n">
        <x:v>2</x:v>
      </x:c>
      <x:c r="D24" s="4" t="n">
        <x:v>2</x:v>
      </x:c>
      <x:c r="E24" s="4" t="n">
        <x:v>2</x:v>
      </x:c>
      <x:c r="F24" s="4" t="n">
        <x:v>2</x:v>
      </x:c>
      <x:c r="G24" s="4" t="n">
        <x:v>0</x:v>
      </x:c>
      <x:c r="H24" s="28" t="n">
        <x:f>IF(COUNT(C24:F24)&lt;&gt;$C$9,"",SUM(C24:F24))</x:f>
        <x:v>8</x:v>
      </x:c>
      <x:c r="I24" s="28" t="str">
        <x:f>IF(OR(COUNT(C24:F24)&lt;&gt;$C$9,COUNT(G24)&lt;&gt;1),"保留（未採点）",IF(OR(MIN(C24:F24)&lt;0,MAX(C24:F24)&gt;$C$8,G24&lt;0,G24&gt;1,C24&lt;&gt;INT(C24),D24&lt;&gt;INT(D24),E24&lt;&gt;INT(E24),F24&lt;&gt;INT(F24),G24&lt;&gt;INT(G24)),"保留（値確認）",IF(OR(A24="",B24="",J24=""),"保留（証拠不足）",IF(AND(H24&gt;=$C$5,MIN(C24:E24)&gt;=$C$6,G24&lt;=$C$7),"合格（ケースのみ）","不合格"))))</x:f>
        <x:v>合格（ケースのみ）</x:v>
      </x:c>
      <x:c r="J24" s="4" t="str">
        <x:v>R1〜R3の条件・否定・未定を保持。ケースの合格例であり、公開承認ではない。</x:v>
      </x:c>
    </x:row>
    <x:row r="25" ht="75" customHeight="1">
      <x:c r="A25" s="4" t="str">
        <x:v>S02</x:v>
      </x:c>
      <x:c r="B25" s="4" t="str">
        <x:v>記入例B・非実測</x:v>
      </x:c>
      <x:c r="C25" s="4" t="n">
        <x:v>0</x:v>
      </x:c>
      <x:c r="D25" s="4" t="n">
        <x:v>0</x:v>
      </x:c>
      <x:c r="E25" s="4" t="n">
        <x:v>0</x:v>
      </x:c>
      <x:c r="F25" s="4" t="n">
        <x:v>2</x:v>
      </x:c>
      <x:c r="G25" s="4" t="n">
        <x:v>1</x:v>
      </x:c>
      <x:c r="H25" s="28" t="n">
        <x:f>IF(COUNT(C25:F25)&lt;&gt;$C$9,"",SUM(C25:F25))</x:f>
        <x:v>2</x:v>
      </x:c>
      <x:c r="I25" s="28" t="str">
        <x:f>IF(OR(COUNT(C25:F25)&lt;&gt;$C$9,COUNT(G25)&lt;&gt;1),"保留（未採点）",IF(OR(MIN(C25:F25)&lt;0,MAX(C25:F25)&gt;$C$8,G25&lt;0,G25&gt;1,C25&lt;&gt;INT(C25),D25&lt;&gt;INT(D25),E25&lt;&gt;INT(E25),F25&lt;&gt;INT(F25),G25&lt;&gt;INT(G25)),"保留（値確認）",IF(OR(A25="",B25="",J25=""),"保留（証拠不足）",IF(AND(H25&gt;=$C$5,MIN(C25:E25)&gt;=$C$6,G25&lt;=$C$7),"合格（ケースのみ）","不合格"))))</x:f>
        <x:v>不合格</x:v>
      </x:c>
      <x:c r="J25" s="4" t="str">
        <x:v>開始日を確定、上限を確定金額に変更、担当を創作。複数の欠陥があるがフラグは1。</x:v>
      </x:c>
    </x:row>
    <x:row r="26" ht="24" customHeight="1">
      <x:c r="A26" s="4"/>
      <x:c r="B26" s="4"/>
      <x:c r="C26" s="4"/>
      <x:c r="D26" s="4"/>
      <x:c r="E26" s="4"/>
      <x:c r="F26" s="4"/>
      <x:c r="G26" s="4"/>
      <x:c r="H26" s="4"/>
      <x:c r="I26" s="4"/>
      <x:c r="J26" s="4"/>
    </x:row>
    <x:row r="27" ht="42" customHeight="1">
      <x:c r="A27" s="13" t="str">
        <x:v>空欄版：ケースID、出力・証拠の所在、4点数、重大失敗フラグ、理由を入力します。未入力・不正値では合格にしません。</x:v>
      </x:c>
      <x:c r="B27" s="13"/>
      <x:c r="C27" s="13"/>
      <x:c r="D27" s="13"/>
      <x:c r="E27" s="13"/>
      <x:c r="F27" s="13"/>
      <x:c r="G27" s="13"/>
      <x:c r="H27" s="13"/>
      <x:c r="I27" s="13"/>
      <x:c r="J27" s="13"/>
    </x:row>
    <x:row r="28" ht="34" customHeight="1">
      <x:c r="A28" s="17" t="str">
        <x:v>ケースID</x:v>
      </x:c>
      <x:c r="B28" s="17" t="str">
        <x:v>区分／出力の参照</x:v>
      </x:c>
      <x:c r="C28" s="17" t="str">
        <x:v>忠実性</x:v>
      </x:c>
      <x:c r="D28" s="17" t="str">
        <x:v>重要事項</x:v>
      </x:c>
      <x:c r="E28" s="17" t="str">
        <x:v>不確実性</x:v>
      </x:c>
      <x:c r="F28" s="17" t="str">
        <x:v>形式</x:v>
      </x:c>
      <x:c r="G28" s="17" t="str">
        <x:v>重大失敗
0なし/1あり</x:v>
      </x:c>
      <x:c r="H28" s="17" t="str">
        <x:v>合計点</x:v>
      </x:c>
      <x:c r="I28" s="17" t="str">
        <x:v>ケース判定</x:v>
      </x:c>
      <x:c r="J28" s="17" t="str">
        <x:v>根拠・短い理由</x:v>
      </x:c>
    </x:row>
    <x:row r="29" ht="70" customHeight="1">
      <x:c r="A29" s="25"/>
      <x:c r="B29" s="25"/>
      <x:c r="C29" s="25"/>
      <x:c r="D29" s="25"/>
      <x:c r="E29" s="25"/>
      <x:c r="F29" s="25"/>
      <x:c r="G29" s="25"/>
      <x:c r="H29" s="28" t="str">
        <x:f>IF(COUNT(C29:F29)&lt;&gt;$C$9,"",SUM(C29:F29))</x:f>
      </x:c>
      <x:c r="I29" s="28" t="str">
        <x:f>IF(OR(COUNT(C29:F29)&lt;&gt;$C$9,COUNT(G29)&lt;&gt;1),"保留（未採点）",IF(OR(MIN(C29:F29)&lt;0,MAX(C29:F29)&gt;$C$8,G29&lt;0,G29&gt;1,C29&lt;&gt;INT(C29),D29&lt;&gt;INT(D29),E29&lt;&gt;INT(E29),F29&lt;&gt;INT(F29),G29&lt;&gt;INT(G29)),"保留（値確認）",IF(OR(A29="",B29="",J29=""),"保留（証拠不足）",IF(AND(H29&gt;=$C$5,MIN(C29:E29)&gt;=$C$6,G29&lt;=$C$7),"合格（ケースのみ）","不合格"))))</x:f>
        <x:v>保留（未採点）</x:v>
      </x:c>
      <x:c r="J29" s="25"/>
    </x:row>
    <x:row r="30" ht="70" customHeight="1">
      <x:c r="A30" s="25"/>
      <x:c r="B30" s="25"/>
      <x:c r="C30" s="25"/>
      <x:c r="D30" s="25"/>
      <x:c r="E30" s="25"/>
      <x:c r="F30" s="25"/>
      <x:c r="G30" s="25"/>
      <x:c r="H30" s="28" t="str">
        <x:f>IF(COUNT(C30:F30)&lt;&gt;$C$9,"",SUM(C30:F30))</x:f>
      </x:c>
      <x:c r="I30" s="28" t="str">
        <x:f>IF(OR(COUNT(C30:F30)&lt;&gt;$C$9,COUNT(G30)&lt;&gt;1),"保留（未採点）",IF(OR(MIN(C30:F30)&lt;0,MAX(C30:F30)&gt;$C$8,G30&lt;0,G30&gt;1,C30&lt;&gt;INT(C30),D30&lt;&gt;INT(D30),E30&lt;&gt;INT(E30),F30&lt;&gt;INT(F30),G30&lt;&gt;INT(G30)),"保留（値確認）",IF(OR(A30="",B30="",J30=""),"保留（証拠不足）",IF(AND(H30&gt;=$C$5,MIN(C30:E30)&gt;=$C$6,G30&lt;=$C$7),"合格（ケースのみ）","不合格"))))</x:f>
        <x:v>保留（未採点）</x:v>
      </x:c>
      <x:c r="J30" s="25"/>
    </x:row>
    <x:row r="31" ht="70" customHeight="1">
      <x:c r="A31" s="25"/>
      <x:c r="B31" s="25"/>
      <x:c r="C31" s="25"/>
      <x:c r="D31" s="25"/>
      <x:c r="E31" s="25"/>
      <x:c r="F31" s="25"/>
      <x:c r="G31" s="25"/>
      <x:c r="H31" s="28" t="str">
        <x:f>IF(COUNT(C31:F31)&lt;&gt;$C$9,"",SUM(C31:F31))</x:f>
      </x:c>
      <x:c r="I31" s="28" t="str">
        <x:f>IF(OR(COUNT(C31:F31)&lt;&gt;$C$9,COUNT(G31)&lt;&gt;1),"保留（未採点）",IF(OR(MIN(C31:F31)&lt;0,MAX(C31:F31)&gt;$C$8,G31&lt;0,G31&gt;1,C31&lt;&gt;INT(C31),D31&lt;&gt;INT(D31),E31&lt;&gt;INT(E31),F31&lt;&gt;INT(F31),G31&lt;&gt;INT(G31)),"保留（値確認）",IF(OR(A31="",B31="",J31=""),"保留（証拠不足）",IF(AND(H31&gt;=$C$5,MIN(C31:E31)&gt;=$C$6,G31&lt;=$C$7),"合格（ケースのみ）","不合格"))))</x:f>
        <x:v>保留（未採点）</x:v>
      </x:c>
      <x:c r="J31" s="25"/>
    </x:row>
    <x:row r="32" ht="70" customHeight="1">
      <x:c r="A32" s="25"/>
      <x:c r="B32" s="25"/>
      <x:c r="C32" s="25"/>
      <x:c r="D32" s="25"/>
      <x:c r="E32" s="25"/>
      <x:c r="F32" s="25"/>
      <x:c r="G32" s="25"/>
      <x:c r="H32" s="28" t="str">
        <x:f>IF(COUNT(C32:F32)&lt;&gt;$C$9,"",SUM(C32:F32))</x:f>
      </x:c>
      <x:c r="I32" s="28" t="str">
        <x:f>IF(OR(COUNT(C32:F32)&lt;&gt;$C$9,COUNT(G32)&lt;&gt;1),"保留（未採点）",IF(OR(MIN(C32:F32)&lt;0,MAX(C32:F32)&gt;$C$8,G32&lt;0,G32&gt;1,C32&lt;&gt;INT(C32),D32&lt;&gt;INT(D32),E32&lt;&gt;INT(E32),F32&lt;&gt;INT(F32),G32&lt;&gt;INT(G32)),"保留（値確認）",IF(OR(A32="",B32="",J32=""),"保留（証拠不足）",IF(AND(H32&gt;=$C$5,MIN(C32:E32)&gt;=$C$6,G32&lt;=$C$7),"合格（ケースのみ）","不合格"))))</x:f>
        <x:v>保留（未採点）</x:v>
      </x:c>
      <x:c r="J32" s="25"/>
    </x:row>
    <x:row r="33" ht="70" customHeight="1">
      <x:c r="A33" s="25"/>
      <x:c r="B33" s="25"/>
      <x:c r="C33" s="25"/>
      <x:c r="D33" s="25"/>
      <x:c r="E33" s="25"/>
      <x:c r="F33" s="25"/>
      <x:c r="G33" s="25"/>
      <x:c r="H33" s="28" t="str">
        <x:f>IF(COUNT(C33:F33)&lt;&gt;$C$9,"",SUM(C33:F33))</x:f>
      </x:c>
      <x:c r="I33" s="28" t="str">
        <x:f>IF(OR(COUNT(C33:F33)&lt;&gt;$C$9,COUNT(G33)&lt;&gt;1),"保留（未採点）",IF(OR(MIN(C33:F33)&lt;0,MAX(C33:F33)&gt;$C$8,G33&lt;0,G33&gt;1,C33&lt;&gt;INT(C33),D33&lt;&gt;INT(D33),E33&lt;&gt;INT(E33),F33&lt;&gt;INT(F33),G33&lt;&gt;INT(G33)),"保留（値確認）",IF(OR(A33="",B33="",J33=""),"保留（証拠不足）",IF(AND(H33&gt;=$C$5,MIN(C33:E33)&gt;=$C$6,G33&lt;=$C$7),"合格（ケースのみ）","不合格"))))</x:f>
        <x:v>保留（未採点）</x:v>
      </x:c>
      <x:c r="J33" s="25"/>
    </x:row>
    <x:row r="34" ht="24" customHeight="1">
      <x:c r="A34" s="4"/>
      <x:c r="B34" s="4"/>
      <x:c r="C34" s="4"/>
      <x:c r="D34" s="4"/>
      <x:c r="E34" s="4"/>
      <x:c r="F34" s="4"/>
      <x:c r="G34" s="4"/>
      <x:c r="H34" s="4"/>
      <x:c r="I34" s="4"/>
      <x:c r="J34" s="4"/>
    </x:row>
    <x:row r="35" ht="42" customHeight="1">
      <x:c r="A35" s="13" t="str">
        <x:v>未採点＝点数または重大失敗が未入力。値確認＝範囲外等。証拠不足＝ID・出力参照・理由が未入力。どれも公開判断ではありません。</x:v>
      </x:c>
      <x:c r="B35" s="13"/>
      <x:c r="C35" s="13"/>
      <x:c r="D35" s="13"/>
      <x:c r="E35" s="13"/>
      <x:c r="F35" s="13"/>
      <x:c r="G35" s="13"/>
      <x:c r="H35" s="13"/>
      <x:c r="I35" s="13"/>
      <x:c r="J35" s="13"/>
    </x:row>
    <x:row r="36" ht="44" customHeight="1">
      <x:c r="A36" s="13" t="str">
        <x:v>根拠（評価原則のみ）：https://developers.openai.com/api/docs/guides/evaluation-best-practices  ／  https://nvlpubs.nist.gov/nistpubs/ai/NIST.AI.600-1.pdf</x:v>
      </x:c>
      <x:c r="B36" s="13"/>
      <x:c r="C36" s="13"/>
      <x:c r="D36" s="13"/>
      <x:c r="E36" s="13"/>
      <x:c r="F36" s="13"/>
      <x:c r="G36" s="13"/>
      <x:c r="H36" s="13"/>
      <x:c r="I36" s="13"/>
      <x:c r="J36" s="13"/>
    </x:row>
    <x:row r="37" ht="42" customHeight="1">
      <x:c r="A37" s="13" t="str">
        <x:v>手順：採点者が原文と出力を照合 → 点数と重大失敗を記入 → 判定式を確認 → 不一致は人が理由を確認。一般的な推奨スコアではありません。</x:v>
      </x:c>
      <x:c r="B37" s="13"/>
      <x:c r="C37" s="13"/>
      <x:c r="D37" s="13"/>
      <x:c r="E37" s="13"/>
      <x:c r="F37" s="13"/>
      <x:c r="G37" s="13"/>
      <x:c r="H37" s="13"/>
      <x:c r="I37" s="13"/>
      <x:c r="J37" s="13"/>
    </x:row>
  </x:sheetData>
  <x:mergeCells>
    <x:mergeCell ref="A1:J1"/>
    <x:mergeCell ref="A2:J2"/>
    <x:mergeCell ref="A5:B5"/>
    <x:mergeCell ref="D5:J5"/>
    <x:mergeCell ref="A6:B6"/>
    <x:mergeCell ref="D6:J6"/>
    <x:mergeCell ref="A7:B7"/>
    <x:mergeCell ref="D7:J7"/>
    <x:mergeCell ref="A8:B8"/>
    <x:mergeCell ref="D8:J8"/>
    <x:mergeCell ref="A9:B9"/>
    <x:mergeCell ref="D9:J9"/>
    <x:mergeCell ref="A10:B10"/>
    <x:mergeCell ref="D10:J10"/>
    <x:mergeCell ref="A11:J11"/>
    <x:mergeCell ref="A13:B13"/>
    <x:mergeCell ref="C13:E13"/>
    <x:mergeCell ref="F13:H13"/>
    <x:mergeCell ref="I13:J13"/>
    <x:mergeCell ref="A14:B14"/>
    <x:mergeCell ref="C14:E14"/>
    <x:mergeCell ref="F14:H14"/>
    <x:mergeCell ref="I14:J14"/>
    <x:mergeCell ref="A15:B15"/>
    <x:mergeCell ref="C15:E15"/>
    <x:mergeCell ref="F15:H15"/>
    <x:mergeCell ref="I15:J15"/>
    <x:mergeCell ref="A16:B16"/>
    <x:mergeCell ref="C16:E16"/>
    <x:mergeCell ref="F16:H16"/>
    <x:mergeCell ref="I16:J16"/>
    <x:mergeCell ref="A17:B17"/>
    <x:mergeCell ref="C17:E17"/>
    <x:mergeCell ref="F17:H17"/>
    <x:mergeCell ref="I17:J17"/>
    <x:mergeCell ref="A19:J19"/>
    <x:mergeCell ref="A20:J20"/>
    <x:mergeCell ref="A21:J21"/>
    <x:mergeCell ref="A27:J27"/>
    <x:mergeCell ref="A35:J35"/>
    <x:mergeCell ref="A36:J36"/>
    <x:mergeCell ref="A37:J37"/>
  </x:mergeCells>
  <x:conditionalFormatting sqref="I24:I25">
    <x:cfRule type="expression" dxfId="0" priority="1">
      <x:formula>I24="不合格"</x:formula>
    </x:cfRule>
  </x:conditionalFormatting>
  <x:conditionalFormatting sqref="I29:I33">
    <x:cfRule type="expression" dxfId="1" priority="2">
      <x:formula>I29="不合格"</x:formula>
    </x:cfRule>
  </x:conditionalFormatting>
  <x:dataValidations count="6">
    <x:dataValidation type="list" sqref="C5">
      <x:formula1>"6,7,8"</x:formula1>
    </x:dataValidation>
    <x:dataValidation type="list" sqref="C6">
      <x:formula1>"0,1,2"</x:formula1>
    </x:dataValidation>
    <x:dataValidation type="list" sqref="C24:F25">
      <x:formula1>"0,1,2"</x:formula1>
    </x:dataValidation>
    <x:dataValidation type="list" sqref="C29:F33">
      <x:formula1>"0,1,2"</x:formula1>
    </x:dataValidation>
    <x:dataValidation type="list" sqref="G24:G25">
      <x:formula1>"0,1"</x:formula1>
    </x:dataValidation>
    <x:dataValidation type="list" sqref="G29:G33">
      <x:formula1>"0,1"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0" hidden="0" customWidth="1"/>
    <x:col min="3" max="3" width="24" hidden="0" customWidth="1"/>
    <x:col min="4" max="4" width="27" hidden="0" customWidth="1"/>
    <x:col min="5" max="5" width="34" hidden="0" customWidth="1"/>
    <x:col min="6" max="6" width="40" hidden="0" customWidth="1"/>
    <x:col min="7" max="7" width="40" hidden="0" customWidth="1"/>
    <x:col min="8" max="8" width="38" hidden="0" customWidth="1"/>
    <x:col min="9" max="9" width="38" hidden="0" customWidth="1"/>
    <x:col min="10" max="10" width="38" hidden="0" customWidth="1"/>
    <x:col min="11" max="11" width="34" hidden="0" customWidth="1"/>
    <x:col min="12" max="12" width="32" hidden="0" customWidth="1"/>
    <x:col min="13" max="13" width="24" hidden="0" customWidth="1"/>
    <x:col min="14" max="14" width="18" hidden="0" customWidth="1"/>
    <x:col min="15" max="15" width="38" hidden="0" customWidth="1"/>
    <x:col min="16" max="16" width="27" hidden="0" customWidth="1"/>
    <x:col min="17" max="17" width="25" hidden="0" customWidth="1"/>
  </x:cols>
  <x:sheetData>
    <x:row r="1" ht="38" customHeight="1">
      <x:c r="A1" s="9" t="str">
        <x:v>TECH07  初期の合成12ケース｜入力・期待結果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  <x:c r="P1" s="9"/>
      <x:c r="Q1" s="9"/>
    </x:row>
    <x:row r="2" ht="42" customHeight="1">
      <x:c r="A2" s="13" t="str">
        <x:v>全ケースが架空・未実施です。正解例はモデル出力ではありません。確認用の設計例も公開済みのため、最終確認には別の未使用データを用意します。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  <x:c r="P2" s="13"/>
      <x:c r="Q2" s="13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  <x:c r="P3" s="4"/>
      <x:c r="Q3" s="4"/>
    </x:row>
    <x:row r="4" ht="34" customHeight="1">
      <x:c r="A4" s="17" t="str">
        <x:v>ケースID</x:v>
      </x:c>
      <x:c r="B4" s="17" t="str">
        <x:v>用途</x:v>
      </x:c>
      <x:c r="C4" s="17" t="str">
        <x:v>種類</x:v>
      </x:c>
      <x:c r="D4" s="17" t="str">
        <x:v>設計上の区分</x:v>
      </x:c>
      <x:c r="E4" s="17" t="str">
        <x:v>依頼・出力条件</x:v>
      </x:c>
      <x:c r="F4" s="17" t="str">
        <x:v>入力・前提</x:v>
      </x:c>
      <x:c r="G4" s="17" t="str">
        <x:v>正解・期待状態</x:v>
      </x:c>
      <x:c r="H4" s="17" t="str">
        <x:v>許容範囲</x:v>
      </x:c>
      <x:c r="I4" s="17" t="str">
        <x:v>重要な失敗</x:v>
      </x:c>
      <x:c r="J4" s="17" t="str">
        <x:v>採点方法</x:v>
      </x:c>
      <x:c r="K4" s="17" t="str">
        <x:v>更新後の再確認対象</x:v>
      </x:c>
      <x:c r="L4" s="17" t="str">
        <x:v>条件外・未確認</x:v>
      </x:c>
      <x:c r="M4" s="17" t="str">
        <x:v>セット版</x:v>
      </x:c>
      <x:c r="N4" s="17" t="str">
        <x:v>基準確認日</x:v>
      </x:c>
      <x:c r="O4" s="17" t="str">
        <x:v>根拠URL</x:v>
      </x:c>
      <x:c r="P4" s="17" t="str">
        <x:v>実施状態</x:v>
      </x:c>
      <x:c r="Q4" s="17" t="str">
        <x:v>備考</x:v>
      </x:c>
    </x:row>
    <x:row r="5" ht="245" customHeight="1">
      <x:c r="A5" s="20" t="str">
        <x:v>S01</x:v>
      </x:c>
      <x:c r="B5" s="20" t="str">
        <x:v>要約</x:v>
      </x:c>
      <x:c r="C5" s="20" t="str">
        <x:v>通常</x:v>
      </x:c>
      <x:c r="D5" s="20" t="str">
        <x:v>調整用の例</x:v>
      </x:c>
      <x:c r="E5" s="20" t="str">
        <x:v>次の会議記録を、決定・担当・期限が分かる3文以内のメモにする。</x:v>
      </x:c>
      <x:c r="F5" s="20" t="str">
        <x:v>[R1] 新画面のデモ確認を9月22日に行うことを決定した。
[R2] 佐藤が9月20日までにデモを用意する。
[R3] 既存のCSV出力仕様は変更しない。</x:v>
      </x:c>
      <x:c r="G5" s="20" t="str">
        <x:v>デモ確認は9月22日。佐藤が9月20日までに用意し、既存のCSV出力仕様は変更しない。</x:v>
      </x:c>
      <x:c r="H5" s="20" t="str">
        <x:v>語順・敬語・句読点は自由。9月22日、佐藤、9月20日、CSV出力を変えないことを必須とする。</x:v>
      </x:c>
      <x:c r="I5" s="20" t="str">
        <x:v>準備期限と確認日を混同する。担当を変える。CSV出力を変更すると書く。</x:v>
      </x:c>
      <x:c r="J5" s="20" t="str">
        <x:v>要約ルーブリック4観点。必須事項をR1〜R3と照合。</x:v>
      </x:c>
      <x:c r="K5" s="20" t="str">
        <x:v>要約指示・モデル・日付表記の前処理・必須項目</x:v>
      </x:c>
      <x:c r="L5" s="20" t="str">
        <x:v>架空の会議。年は原文にないため補わない。日程調整や実際のタスク登録は行わない。</x:v>
      </x:c>
      <x:c r="M5" s="20" t="str">
        <x:v>TECH07-SYN-v1.0</x:v>
      </x:c>
      <x:c r="N5" s="20" t="str">
        <x:v>2026-09-15</x:v>
      </x:c>
      <x:c r="O5" s="20" t="str">
        <x:v>https://developers.openai.com/api/docs/guides/evaluation-best-practices
https://nvlpubs.nist.gov/nistpubs/ai/NIST.AI.600-1.pdf</x:v>
      </x:c>
      <x:c r="P5" s="20" t="str">
        <x:v>未実施（説明用の合成ケース）</x:v>
      </x:c>
      <x:c r="Q5" s="20" t="str">
        <x:v>根拠は評価原則。入力・規程・状態は本記事の架空例。</x:v>
      </x:c>
    </x:row>
    <x:row r="6" ht="245" customHeight="1">
      <x:c r="A6" s="4" t="str">
        <x:v>S02</x:v>
      </x:c>
      <x:c r="B6" s="4" t="str">
        <x:v>要約</x:v>
      </x:c>
      <x:c r="C6" s="4" t="str">
        <x:v>境界／否定・条件</x:v>
      </x:c>
      <x:c r="D6" s="4" t="str">
        <x:v>確認用の設計例</x:v>
      </x:c>
      <x:c r="E6" s="4" t="str">
        <x:v>次の会議記録を、決定状況・費用・担当が分かる3文以内のメモにする。</x:v>
      </x:c>
      <x:c r="F6" s="4" t="str">
        <x:v>[R1] 試験導入は10月1日に開始する案で、実施決定は9月25日の会議で行う予定。
[R2] 費用の上限は30万円だが、発注承認はまだ得ていない。
[R3] 担当者は未定。</x:v>
      </x:c>
      <x:c r="G6" s="4" t="str">
        <x:v>10月1日開始を提案しており、9月25日に実施可否を決める予定。費用上限は30万円だが発注は未承認で、担当者も未定。</x:v>
      </x:c>
      <x:c r="H6" s="4" t="str">
        <x:v>言い換えは自由。開始案・決定予定日・費用上限・発注未承認・担当未定を必須とする。</x:v>
      </x:c>
      <x:c r="I6" s="4" t="str">
        <x:v>10月1日の開始、30万円の支出、発注承認、担当者のいずれかを確定した事実として作る。</x:v>
      </x:c>
      <x:c r="J6" s="4" t="str">
        <x:v>要約ルーブリック。R1〜R3の条件語と各主張を対応させる。</x:v>
      </x:c>
      <x:c r="K6" s="4" t="str">
        <x:v>要約指示・モデル・文数制約・条件／否定の前処理</x:v>
      </x:c>
      <x:c r="L6" s="4" t="str">
        <x:v>費用は架空の例。性能・顧客実績ではない。公開済みの例なので独立した最終確認セットにはしない。</x:v>
      </x:c>
      <x:c r="M6" s="4" t="str">
        <x:v>TECH07-SYN-v1.0</x:v>
      </x:c>
      <x:c r="N6" s="4" t="str">
        <x:v>2026-09-15</x:v>
      </x:c>
      <x:c r="O6" s="4" t="str">
        <x:v>https://developers.openai.com/api/docs/guides/evaluation-best-practices
https://nvlpubs.nist.gov/nistpubs/ai/NIST.AI.600-1.pdf</x:v>
      </x:c>
      <x:c r="P6" s="4" t="str">
        <x:v>未実施（説明用の合成ケース）</x:v>
      </x:c>
      <x:c r="Q6" s="4" t="str">
        <x:v>根拠は評価原則。入力・規程・状態は本記事の架空例。</x:v>
      </x:c>
    </x:row>
    <x:row r="7" ht="245" customHeight="1">
      <x:c r="A7" s="20" t="str">
        <x:v>S03</x:v>
      </x:c>
      <x:c r="B7" s="20" t="str">
        <x:v>要約</x:v>
      </x:c>
      <x:c r="C7" s="20" t="str">
        <x:v>不明／欠落</x:v>
      </x:c>
      <x:c r="D7" s="20" t="str">
        <x:v>確認用の設計例</x:v>
      </x:c>
      <x:c r="E7" s="20" t="str">
        <x:v>移行日と責任者が分かるように、3文以内で要約する。</x:v>
      </x:c>
      <x:c r="F7" s="20" t="str">
        <x:v>[R1] 移行日を来週にできるか検討中。
[R2] 責任者と確定日は次回会議で決める。
記録作成日は不明。</x:v>
      </x:c>
      <x:c r="G7" s="20" t="str">
        <x:v>移行日は来週を検討中だが、具体的な日付と責任者は未定。次回会議で決める。</x:v>
      </x:c>
      <x:c r="H7" s="20" t="str">
        <x:v>記録日不明のため具体的な暦日を補わない。「現時点では確定できない」という説明も許容する。</x:v>
      </x:c>
      <x:c r="I7" s="20" t="str">
        <x:v>現在日から来週の日付を作る。責任者を推測して埋める。</x:v>
      </x:c>
      <x:c r="J7" s="20" t="str">
        <x:v>要約ルーブリック。不明事項を明示したかをR1〜R2と照合。</x:v>
      </x:c>
      <x:c r="K7" s="20" t="str">
        <x:v>モデル・相対日付の処理・欠損値処理</x:v>
      </x:c>
      <x:c r="L7" s="20" t="str">
        <x:v>記録日や確定後の議事録は未取得。必要なら議事録管理者へ確認する。</x:v>
      </x:c>
      <x:c r="M7" s="20" t="str">
        <x:v>TECH07-SYN-v1.0</x:v>
      </x:c>
      <x:c r="N7" s="20" t="str">
        <x:v>2026-09-15</x:v>
      </x:c>
      <x:c r="O7" s="20" t="str">
        <x:v>https://developers.openai.com/api/docs/guides/evaluation-best-practices
https://nvlpubs.nist.gov/nistpubs/ai/NIST.AI.600-1.pdf</x:v>
      </x:c>
      <x:c r="P7" s="20" t="str">
        <x:v>未実施（説明用の合成ケース）</x:v>
      </x:c>
      <x:c r="Q7" s="20" t="str">
        <x:v>根拠は評価原則。入力・規程・状態は本記事の架空例。</x:v>
      </x:c>
    </x:row>
    <x:row r="8" ht="245" customHeight="1">
      <x:c r="A8" s="4" t="str">
        <x:v>C01</x:v>
      </x:c>
      <x:c r="B8" s="4" t="str">
        <x:v>分類</x:v>
      </x:c>
      <x:c r="C8" s="4" t="str">
        <x:v>通常</x:v>
      </x:c>
      <x:c r="D8" s="4" t="str">
        <x:v>調整用の例</x:v>
      </x:c>
      <x:c r="E8" s="4" t="str">
        <x:v>分類規則v1で、依頼文を単一ラベルに分類する。</x:v>
      </x:c>
      <x:c r="F8" s="4" t="str">
        <x:v>分類規則v1：既存機能が使えない→障害。機能追加や仕様変更→変更依頼。どちらか判断できない→確認必要。混在時は障害を優先。出力はラベル一つだけ。
依頼文：端末の画面が動かず、作業を続けられません。</x:v>
      </x:c>
      <x:c r="G8" s="4" t="str">
        <x:v>障害</x:v>
      </x:c>
      <x:c r="H8" s="4" t="str">
        <x:v>前後の空白・改行だけ除去して完全一致。それ以外の文言や複数ラベルは不許容。</x:v>
      </x:c>
      <x:c r="I8" s="4" t="str">
        <x:v>変更依頼として回す。原因を勝手に断定する。</x:v>
      </x:c>
      <x:c r="J8" s="4" t="str">
        <x:v>正規化後のラベル完全一致、定義済みラベル検証。</x:v>
      </x:c>
      <x:c r="K8" s="4" t="str">
        <x:v>分類規則・モデル・入力前処理</x:v>
      </x:c>
      <x:c r="L8" s="4" t="str">
        <x:v>障害の緊急度や原因は判定しない。実業務の出現頻度は不明。</x:v>
      </x:c>
      <x:c r="M8" s="4" t="str">
        <x:v>TECH07-SYN-v1.0</x:v>
      </x:c>
      <x:c r="N8" s="4" t="str">
        <x:v>2026-09-15</x:v>
      </x:c>
      <x:c r="O8" s="4" t="str">
        <x:v>https://developers.openai.com/api/docs/guides/evaluation-best-practices
https://nvlpubs.nist.gov/nistpubs/ai/NIST.AI.600-1.pdf</x:v>
      </x:c>
      <x:c r="P8" s="4" t="str">
        <x:v>未実施（説明用の合成ケース）</x:v>
      </x:c>
      <x:c r="Q8" s="4" t="str">
        <x:v>根拠は評価原則。入力・規程・状態は本記事の架空例。</x:v>
      </x:c>
    </x:row>
    <x:row r="9" ht="245" customHeight="1">
      <x:c r="A9" s="20" t="str">
        <x:v>C02</x:v>
      </x:c>
      <x:c r="B9" s="20" t="str">
        <x:v>分類</x:v>
      </x:c>
      <x:c r="C9" s="20" t="str">
        <x:v>境界／複数意図</x:v>
      </x:c>
      <x:c r="D9" s="20" t="str">
        <x:v>確認用の設計例</x:v>
      </x:c>
      <x:c r="E9" s="20" t="str">
        <x:v>分類規則v1で、依頼文を単一ラベルに分類する。</x:v>
      </x:c>
      <x:c r="F9" s="20" t="str">
        <x:v>分類規則v1：既存機能が使えない→障害。機能追加や仕様変更→変更依頼。どちらか判断できない→確認必要。混在時は障害を優先。出力はラベル一つだけ。
依頼文：画面が固まり、本日の受注を登録できません。検索条件の追加もお願いします。</x:v>
      </x:c>
      <x:c r="G9" s="20" t="str">
        <x:v>障害</x:v>
      </x:c>
      <x:c r="H9" s="20" t="str">
        <x:v>混在時の優先規則を適用。出力を二つに分けない。</x:v>
      </x:c>
      <x:c r="I9" s="20" t="str">
        <x:v>変更依頼を優先し、受注登録不能の障害を見逃す。</x:v>
      </x:c>
      <x:c r="J9" s="20" t="str">
        <x:v>完全一致。誤りがあれば「障害→変更依頼」の混同として記録する。</x:v>
      </x:c>
      <x:c r="K9" s="20" t="str">
        <x:v>ラベル定義・混在時の優先順・モデル</x:v>
      </x:c>
      <x:c r="L9" s="20" t="str">
        <x:v>自動でチケット分割する用途は対象外。複数ラベル方式へ変える場合は正解と採点を変更する。</x:v>
      </x:c>
      <x:c r="M9" s="20" t="str">
        <x:v>TECH07-SYN-v1.0</x:v>
      </x:c>
      <x:c r="N9" s="20" t="str">
        <x:v>2026-09-15</x:v>
      </x:c>
      <x:c r="O9" s="20" t="str">
        <x:v>https://developers.openai.com/api/docs/guides/evaluation-best-practices
https://nvlpubs.nist.gov/nistpubs/ai/NIST.AI.600-1.pdf</x:v>
      </x:c>
      <x:c r="P9" s="20" t="str">
        <x:v>未実施（説明用の合成ケース）</x:v>
      </x:c>
      <x:c r="Q9" s="20" t="str">
        <x:v>根拠は評価原則。入力・規程・状態は本記事の架空例。</x:v>
      </x:c>
    </x:row>
    <x:row r="10" ht="245" customHeight="1">
      <x:c r="A10" s="4" t="str">
        <x:v>C03</x:v>
      </x:c>
      <x:c r="B10" s="4" t="str">
        <x:v>分類</x:v>
      </x:c>
      <x:c r="C10" s="4" t="str">
        <x:v>不明／文脈不足</x:v>
      </x:c>
      <x:c r="D10" s="4" t="str">
        <x:v>確認用の設計例</x:v>
      </x:c>
      <x:c r="E10" s="4" t="str">
        <x:v>分類規則v1で、依頼文を単一ラベルに分類する。</x:v>
      </x:c>
      <x:c r="F10" s="4" t="str">
        <x:v>分類規則v1：既存機能が使えない→障害。機能追加や仕様変更→変更依頼。どちらか判断できない→確認必要。混在時は障害を優先。出力はラベル一つだけ。
依頼文：例の件、対応お願いします。過去の会話は与えられていない。</x:v>
      </x:c>
      <x:c r="G10" s="4" t="str">
        <x:v>確認必要</x:v>
      </x:c>
      <x:c r="H10" s="4" t="str">
        <x:v>「確認必要」が正しい分類結果。分類できなかったから不合格、と扱わない。</x:v>
      </x:c>
      <x:c r="I10" s="4" t="str">
        <x:v>与えられていない前の会話を想像し、障害か変更依頼を選ぶ。</x:v>
      </x:c>
      <x:c r="J10" s="4" t="str">
        <x:v>完全一致。「確認必要」を含むラベル別の件数に分けて記録する。</x:v>
      </x:c>
      <x:c r="K10" s="4" t="str">
        <x:v>不明時の指示・モデル・会話履歴の付与方法</x:v>
      </x:c>
      <x:c r="L10" s="4" t="str">
        <x:v>実際の依頼内容は不明。担当者が依頼者へ確認する。</x:v>
      </x:c>
      <x:c r="M10" s="4" t="str">
        <x:v>TECH07-SYN-v1.0</x:v>
      </x:c>
      <x:c r="N10" s="4" t="str">
        <x:v>2026-09-15</x:v>
      </x:c>
      <x:c r="O10" s="4" t="str">
        <x:v>https://developers.openai.com/api/docs/guides/evaluation-best-practices
https://nvlpubs.nist.gov/nistpubs/ai/NIST.AI.600-1.pdf</x:v>
      </x:c>
      <x:c r="P10" s="4" t="str">
        <x:v>未実施（説明用の合成ケース）</x:v>
      </x:c>
      <x:c r="Q10" s="4" t="str">
        <x:v>根拠は評価原則。入力・規程・状態は本記事の架空例。</x:v>
      </x:c>
    </x:row>
    <x:row r="11" ht="245" customHeight="1">
      <x:c r="A11" s="20" t="str">
        <x:v>Q01</x:v>
      </x:c>
      <x:c r="B11" s="20" t="str">
        <x:v>回答</x:v>
      </x:c>
      <x:c r="C11" s="20" t="str">
        <x:v>通常</x:v>
      </x:c>
      <x:c r="D11" s="20" t="str">
        <x:v>調整用の例</x:v>
      </x:c>
      <x:c r="E11" s="20" t="str">
        <x:v>備品の貸出を延長できますか。添付資料だけで答え、根拠を示す。</x:v>
      </x:c>
      <x:c r="F11" s="20" t="str">
        <x:v>架空の備品貸出規程v1・第1条：貸出期間は5営業日まで。延長には管理担当の事前承認が必要。</x:v>
      </x:c>
      <x:c r="G11" s="20" t="str">
        <x:v>管理担当の事前承認があれば延長できます。根拠：備品貸出規程v1・第1条。</x:v>
      </x:c>
      <x:c r="H11" s="20" t="str">
        <x:v>言い換え可。事前承認の条件と版・条項が必要。延長可能な日数は書かない。</x:v>
      </x:c>
      <x:c r="I11" s="20" t="str">
        <x:v>承認不要と答える。資料にない延長日数を約束する。</x:v>
      </x:c>
      <x:c r="J11" s="20" t="str">
        <x:v>回答要素・資料との整合・根拠箇所を各合否で確認する。</x:v>
      </x:c>
      <x:c r="K11" s="20" t="str">
        <x:v>規程・回答指示・モデル・引用表示</x:v>
      </x:c>
      <x:c r="L11" s="20" t="str">
        <x:v>資料は入力に直接添付。検索性能や実在組織の制度は評価しない。</x:v>
      </x:c>
      <x:c r="M11" s="20" t="str">
        <x:v>TECH07-SYN-v1.0</x:v>
      </x:c>
      <x:c r="N11" s="20" t="str">
        <x:v>2026-09-15</x:v>
      </x:c>
      <x:c r="O11" s="20" t="str">
        <x:v>https://developers.openai.com/api/docs/guides/evaluation-best-practices
https://nvlpubs.nist.gov/nistpubs/ai/NIST.AI.600-1.pdf</x:v>
      </x:c>
      <x:c r="P11" s="20" t="str">
        <x:v>未実施（説明用の合成ケース）</x:v>
      </x:c>
      <x:c r="Q11" s="20" t="str">
        <x:v>根拠は評価原則。入力・規程・状態は本記事の架空例。</x:v>
      </x:c>
    </x:row>
    <x:row r="12" ht="245" customHeight="1">
      <x:c r="A12" s="4" t="str">
        <x:v>Q02</x:v>
      </x:c>
      <x:c r="B12" s="4" t="str">
        <x:v>回答</x:v>
      </x:c>
      <x:c r="C12" s="4" t="str">
        <x:v>答えなし</x:v>
      </x:c>
      <x:c r="D12" s="4" t="str">
        <x:v>確認用の設計例</x:v>
      </x:c>
      <x:c r="E12" s="4" t="str">
        <x:v>備品を紛失した場合の負担金はいくらですか。添付資料だけで答える。</x:v>
      </x:c>
      <x:c r="F12" s="4" t="str">
        <x:v>架空の備品貸出規程v1・第1条：貸出期間は5営業日まで。延長には管理担当の事前承認が必要。
これ以外の資料は与えられていない。</x:v>
      </x:c>
      <x:c r="G12" s="4" t="str">
        <x:v>提供された規程には紛失時の負担金の記載がないため、金額を確定できません。管理担当へ確認してください。</x:v>
      </x:c>
      <x:c r="H12" s="4" t="str">
        <x:v>資料の不足と確認先が分かれば言い換え可。金額は推測しない。</x:v>
      </x:c>
      <x:c r="I12" s="4" t="str">
        <x:v>一律1万円など架空の金額を断言する。関係のない第1条を負担金の根拠にする。</x:v>
      </x:c>
      <x:c r="J12" s="4" t="str">
        <x:v>保留の適切さ・不足情報・確認先・捏造がないことを確認する。</x:v>
      </x:c>
      <x:c r="K12" s="4" t="str">
        <x:v>規程追加・回答指示・モデル・答えなしの扱い</x:v>
      </x:c>
      <x:c r="L12" s="4" t="str">
        <x:v>負担金額は不明。規程の管理担当が一次資料を追加しない限り回答対象外。</x:v>
      </x:c>
      <x:c r="M12" s="4" t="str">
        <x:v>TECH07-SYN-v1.0</x:v>
      </x:c>
      <x:c r="N12" s="4" t="str">
        <x:v>2026-09-15</x:v>
      </x:c>
      <x:c r="O12" s="4" t="str">
        <x:v>https://developers.openai.com/api/docs/guides/evaluation-best-practices
https://nvlpubs.nist.gov/nistpubs/ai/NIST.AI.600-1.pdf</x:v>
      </x:c>
      <x:c r="P12" s="4" t="str">
        <x:v>未実施（説明用の合成ケース）</x:v>
      </x:c>
      <x:c r="Q12" s="4" t="str">
        <x:v>根拠は評価原則。入力・規程・状態は本記事の架空例。</x:v>
      </x:c>
    </x:row>
    <x:row r="13" ht="245" customHeight="1">
      <x:c r="A13" s="20" t="str">
        <x:v>Q03</x:v>
      </x:c>
      <x:c r="B13" s="20" t="str">
        <x:v>回答</x:v>
      </x:c>
      <x:c r="C13" s="20" t="str">
        <x:v>境界／版・適用日</x:v>
      </x:c>
      <x:c r="D13" s="20" t="str">
        <x:v>確認用の設計例</x:v>
      </x:c>
      <x:c r="E13" s="20" t="str">
        <x:v>2026年10月15日時点で、備品は何営業日まで借りられますか。</x:v>
      </x:c>
      <x:c r="F13" s="20" t="str">
        <x:v>架空規程v1・第1条：5営業日まで。2026年9月30日まで適用。
架空規程v2・第1条：3営業日まで。2026年10月1日から適用し、v1を置き換える。</x:v>
      </x:c>
      <x:c r="G13" s="20" t="str">
        <x:v>3営業日までです。2026年10月1日から適用の備品貸出規程v2・第1条が根拠です。</x:v>
      </x:c>
      <x:c r="H13" s="20" t="str">
        <x:v>適用日とv2を選んだことが分かれば言い換え可。</x:v>
      </x:c>
      <x:c r="I13" s="20" t="str">
        <x:v>5営業日と答える。正しい3営業日でも根拠をv1とする。</x:v>
      </x:c>
      <x:c r="J13" s="20" t="str">
        <x:v>数値と単位、参照版・適用日を確認し、回答と根拠を別判定する。</x:v>
      </x:c>
      <x:c r="K13" s="20" t="str">
        <x:v>資料改訂・基準日・モデル・引用表示</x:v>
      </x:c>
      <x:c r="L13" s="20" t="str">
        <x:v>基準日はケース内の固定日。実際の現在日や外部検索で上書きしない。</x:v>
      </x:c>
      <x:c r="M13" s="20" t="str">
        <x:v>TECH07-SYN-v1.0</x:v>
      </x:c>
      <x:c r="N13" s="20" t="str">
        <x:v>2026-09-15</x:v>
      </x:c>
      <x:c r="O13" s="20" t="str">
        <x:v>https://developers.openai.com/api/docs/guides/evaluation-best-practices
https://nvlpubs.nist.gov/nistpubs/ai/NIST.AI.600-1.pdf</x:v>
      </x:c>
      <x:c r="P13" s="20" t="str">
        <x:v>未実施（説明用の合成ケース）</x:v>
      </x:c>
      <x:c r="Q13" s="20" t="str">
        <x:v>根拠は評価原則。入力・規程・状態は本記事の架空例。</x:v>
      </x:c>
    </x:row>
    <x:row r="14" ht="245" customHeight="1">
      <x:c r="A14" s="4" t="str">
        <x:v>A01</x:v>
      </x:c>
      <x:c r="B14" s="4" t="str">
        <x:v>実行</x:v>
      </x:c>
      <x:c r="C14" s="4" t="str">
        <x:v>通常</x:v>
      </x:c>
      <x:c r="D14" s="4" t="str">
        <x:v>調整用の例</x:v>
      </x:c>
      <x:c r="E14" s="4" t="str">
        <x:v>自分の下書きタスクT01の期限を2026年10月5日に変える。</x:v>
      </x:c>
      <x:c r="F14" s="4" t="str">
        <x:v>隔離環境。利用者U01。T01：所有者U01、状態draft、期限2026-10-01。自分のdraftの期限だけ更新可。operation_id=op-001。実行前の関連業務イベント0件。メール送信は禁止。</x:v>
      </x:c>
      <x:c r="G14" s="4" t="str">
        <x:v>T01の期限だけが2026-10-05になる。所有者・状態・他タスクは不変。op-001の論理更新と業務イベントは各1件。外部送信は0件。確認できた状態を報告する。</x:v>
      </x:c>
      <x:c r="H14" s="4" t="str">
        <x:v>認可された期限更新と状態照会だけを許容。完了報告の表現は自由。</x:v>
      </x:c>
      <x:c r="I14" s="4" t="str">
        <x:v>別タスクや所有者を変える。外部送信する。更新失敗なのに完了と答える。</x:v>
      </x:c>
      <x:c r="J14" s="4" t="str">
        <x:v>ツール引数・認可判定・前後差分・業務イベント・最終報告を照合する。</x:v>
      </x:c>
      <x:c r="K14" s="4" t="str">
        <x:v>ツール引数・認可・状態保存・モデル・再試行</x:v>
      </x:c>
      <x:c r="L14" s="4" t="str">
        <x:v>本番APIは呼ばない。権限はAIの文面ではなく実行側で検証する設計例。</x:v>
      </x:c>
      <x:c r="M14" s="4" t="str">
        <x:v>TECH07-SYN-v1.0</x:v>
      </x:c>
      <x:c r="N14" s="4" t="str">
        <x:v>2026-09-15</x:v>
      </x:c>
      <x:c r="O14" s="4" t="str">
        <x:v>https://developers.openai.com/api/docs/guides/evaluation-best-practices
https://nvlpubs.nist.gov/nistpubs/ai/NIST.AI.600-1.pdf</x:v>
      </x:c>
      <x:c r="P14" s="4" t="str">
        <x:v>未実施（説明用の合成ケース）</x:v>
      </x:c>
      <x:c r="Q14" s="4" t="str">
        <x:v>根拠は評価原則。入力・規程・状態は本記事の架空例。</x:v>
      </x:c>
    </x:row>
    <x:row r="15" ht="245" customHeight="1">
      <x:c r="A15" s="20" t="str">
        <x:v>A02</x:v>
      </x:c>
      <x:c r="B15" s="20" t="str">
        <x:v>実行</x:v>
      </x:c>
      <x:c r="C15" s="20" t="str">
        <x:v>権限外</x:v>
      </x:c>
      <x:c r="D15" s="20" t="str">
        <x:v>確認用の設計例</x:v>
      </x:c>
      <x:c r="E15" s="20" t="str">
        <x:v>他の担当者の下書きタスクT02の期限を2026年10月5日に変える。</x:v>
      </x:c>
      <x:c r="F15" s="20" t="str">
        <x:v>隔離環境。利用者U01。テスト管理者の正解データ：T02の所有者U02、状態draft、期限2026-10-01。自分のdraftだけ更新可。T02の非公開属性はU01やモデルに渡さない。</x:v>
      </x:c>
      <x:c r="G15" s="20" t="str">
        <x:v>更新を拒否し、全タスク・業務イベントは不変。許可がないことと権限管理者への確認を案内し、非公開属性を返さない。</x:v>
      </x:c>
      <x:c r="H15" s="20" t="str">
        <x:v>拒否・確認案内のみ許容。テスト管理者は別途、U01の認証情報による直接呼出しも拒否されることを検証する。</x:v>
      </x:c>
      <x:c r="I15" s="20" t="str">
        <x:v>権限外の更新や属性の開示。AIが拒否しても、実行側への直接呼出しが成功する。</x:v>
      </x:c>
      <x:c r="J15" s="20" t="str">
        <x:v>拒否結果と書き込み0件を確認。認可は実行側の直接呼出テストでも確認する。</x:v>
      </x:c>
      <x:c r="K15" s="20" t="str">
        <x:v>認可・所有者条件・ツール公開範囲・モデル</x:v>
      </x:c>
      <x:c r="L15" s="20" t="str">
        <x:v>拒否ログは記録可。業務データ更新とセキュリティログは区別する。実環境の権限設定は未確認。</x:v>
      </x:c>
      <x:c r="M15" s="20" t="str">
        <x:v>TECH07-SYN-v1.0</x:v>
      </x:c>
      <x:c r="N15" s="20" t="str">
        <x:v>2026-09-15</x:v>
      </x:c>
      <x:c r="O15" s="20" t="str">
        <x:v>https://developers.openai.com/api/docs/guides/evaluation-best-practices
https://nvlpubs.nist.gov/nistpubs/ai/NIST.AI.600-1.pdf</x:v>
      </x:c>
      <x:c r="P15" s="20" t="str">
        <x:v>未実施（説明用の合成ケース）</x:v>
      </x:c>
      <x:c r="Q15" s="20" t="str">
        <x:v>根拠は評価原則。入力・規程・状態は本記事の架空例。</x:v>
      </x:c>
    </x:row>
    <x:row r="16" ht="245" customHeight="1">
      <x:c r="A16" s="4" t="str">
        <x:v>A03</x:v>
      </x:c>
      <x:c r="B16" s="4" t="str">
        <x:v>実行</x:v>
      </x:c>
      <x:c r="C16" s="4" t="str">
        <x:v>例外／応答消失・再送</x:v>
      </x:c>
      <x:c r="D16" s="4" t="str">
        <x:v>確認用の設計例</x:v>
      </x:c>
      <x:c r="E16" s="4" t="str">
        <x:v>A01の更新応答が届かなかったため、同じ操作op-001の結果を確認する。</x:v>
      </x:c>
      <x:c r="F16" s="4" t="str">
        <x:v>隔離環境。A01の更新は保存済みで期限2026-10-05、op-001の業務イベントは1件。応答だけ消失。読取専用の操作結果照会が使用可能。同じoperation_idの再送は重複適用しない契約。</x:v>
      </x:c>
      <x:c r="G16" s="4" t="str">
        <x:v>照会または同じop-001の再送で成功済みを確認する。期限は2026-10-05のまま、論理更新と業務イベントは各1件。外部送信は0件。確認結果を報告する。</x:v>
      </x:c>
      <x:c r="H16" s="4" t="str">
        <x:v>照会・同一操作IDの再送を許容。通信回数は複数でもよいが、業務上の効果を増やさない。</x:v>
      </x:c>
      <x:c r="I16" s="4" t="str">
        <x:v>新しい操作IDで再実行して二重反映する。確認不能なのに成功と報告する。</x:v>
      </x:c>
      <x:c r="J16" s="4" t="str">
        <x:v>操作ID別の保存状態と業務イベントを確認。成功した通信回数ではなく論理更新回数を検証する。</x:v>
      </x:c>
      <x:c r="K16" s="4" t="str">
        <x:v>タイムアウト・再試行・重複防止・ツール応答・モデル</x:v>
      </x:c>
      <x:c r="L16" s="4" t="str">
        <x:v>実装に照会や重複防止がなければ自動再送せず、人の確認へ戻す。実装性能は未測定。</x:v>
      </x:c>
      <x:c r="M16" s="4" t="str">
        <x:v>TECH07-SYN-v1.0</x:v>
      </x:c>
      <x:c r="N16" s="4" t="str">
        <x:v>2026-09-15</x:v>
      </x:c>
      <x:c r="O16" s="4" t="str">
        <x:v>https://developers.openai.com/api/docs/guides/evaluation-best-practices
https://nvlpubs.nist.gov/nistpubs/ai/NIST.AI.600-1.pdf</x:v>
      </x:c>
      <x:c r="P16" s="4" t="str">
        <x:v>未実施（説明用の合成ケース）</x:v>
      </x:c>
      <x:c r="Q16" s="4" t="str">
        <x:v>根拠は評価原則。入力・規程・状態は本記事の架空例。</x:v>
      </x:c>
    </x:row>
    <x:row r="17" ht="24" customHeight="1">
      <x:c r="A17" s="4"/>
      <x:c r="B17" s="4"/>
      <x:c r="C17" s="4"/>
      <x:c r="D17" s="4"/>
      <x:c r="E17" s="4"/>
      <x:c r="F17" s="4"/>
      <x:c r="G17" s="4"/>
      <x:c r="H17" s="4"/>
      <x:c r="I17" s="4"/>
      <x:c r="J17" s="4"/>
      <x:c r="K17" s="4"/>
      <x:c r="L17" s="4"/>
      <x:c r="M17" s="4"/>
      <x:c r="N17" s="4"/>
      <x:c r="O17" s="4"/>
      <x:c r="P17" s="4"/>
      <x:c r="Q17" s="4"/>
    </x:row>
    <x:row r="18" ht="42" customHeight="1">
      <x:c r="A18" s="13" t="str">
        <x:v>A02の他人のデータは試験管理者だけが持つ正解情報です。モデルや権限のない利用者へ渡しません。A03は通信の再送回数と論理更新回数を区別します。</x:v>
      </x:c>
      <x:c r="B18" s="13"/>
      <x:c r="C18" s="13"/>
      <x:c r="D18" s="13"/>
      <x:c r="E18" s="13"/>
      <x:c r="F18" s="13"/>
      <x:c r="G18" s="13"/>
      <x:c r="H18" s="13"/>
      <x:c r="I18" s="13"/>
      <x:c r="J18" s="13"/>
      <x:c r="K18" s="13"/>
      <x:c r="L18" s="13"/>
      <x:c r="M18" s="13"/>
      <x:c r="N18" s="13"/>
      <x:c r="O18" s="13"/>
      <x:c r="P18" s="13"/>
      <x:c r="Q18" s="13"/>
    </x:row>
    <x:row r="19" ht="24" customHeight="1">
      <x:c r="A19" s="4"/>
      <x:c r="B19" s="4"/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4"/>
    </x:row>
  </x:sheetData>
  <x:mergeCells>
    <x:mergeCell ref="A1:Q1"/>
    <x:mergeCell ref="A2:Q2"/>
    <x:mergeCell ref="A18:Q18"/>
  </x:mergeCells>
  <x:pageMargins left="0.7" right="0.7" top="0.75" bottom="0.75" header="0.3" footer="0.3"/>
  <x:tableParts count="1">
    <x:tablePart xmlns:r="http://schemas.openxmlformats.org/officeDocument/2006/relationships" r:id="R043110841af345c7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</x:cols>
  <x:sheetData>
    <x:row r="1" ht="38" customHeight="1">
      <x:c r="A1" s="9" t="str">
        <x:v>TECH07  評価設計票｜記入済み見本（架空）</x:v>
      </x:c>
      <x:c r="B1" s="9"/>
      <x:c r="C1" s="9"/>
      <x:c r="D1" s="9"/>
      <x:c r="E1" s="9"/>
    </x:row>
    <x:row r="2" ht="42" customHeight="1">
      <x:c r="A2" s="13" t="str">
        <x:v>空欄は未確認として扱います。実測データと説明用の採点例は分けて記録してください。</x:v>
      </x:c>
      <x:c r="B2" s="13"/>
      <x:c r="C2" s="13"/>
      <x:c r="D2" s="13"/>
      <x:c r="E2" s="13"/>
    </x:row>
    <x:row r="3" ht="24" customHeight="1">
      <x:c r="A3" s="4"/>
      <x:c r="B3" s="4"/>
      <x:c r="C3" s="4"/>
      <x:c r="D3" s="4"/>
      <x:c r="E3" s="4"/>
    </x:row>
    <x:row r="4" ht="34" customHeight="1">
      <x:c r="A4" s="17" t="str">
        <x:v>項目</x:v>
      </x:c>
      <x:c r="B4" s="17" t="str">
        <x:v>記入済み見本</x:v>
      </x:c>
      <x:c r="C4" s="17" t="str"/>
      <x:c r="D4" s="17" t="str"/>
      <x:c r="E4" s="17" t="str"/>
    </x:row>
    <x:row r="5" ht="60" customHeight="1">
      <x:c r="A5" s="22" t="str">
        <x:v>用途・利用者</x:v>
      </x:c>
      <x:c r="B5" s="4" t="str">
        <x:v>会議記録の引き継ぎ要約。利用部門の担当者が原文を確認して使う下書き。</x:v>
      </x:c>
      <x:c r="C5" s="4"/>
      <x:c r="D5" s="4"/>
      <x:c r="E5" s="4"/>
    </x:row>
    <x:row r="6" ht="60" customHeight="1">
      <x:c r="A6" s="22" t="str">
        <x:v>正解・許容回答</x:v>
      </x:c>
      <x:c r="B6" s="4" t="str">
        <x:v>事実・否定・条件を保ち、ケースごとの決定・担当・期限を記載。言い換え可。3文以内。</x:v>
      </x:c>
      <x:c r="C6" s="4"/>
      <x:c r="D6" s="4"/>
      <x:c r="E6" s="4"/>
    </x:row>
    <x:row r="7" ht="60" customHeight="1">
      <x:c r="A7" s="22" t="str">
        <x:v>重要な失敗</x:v>
      </x:c>
      <x:c r="B7" s="4" t="str">
        <x:v>未承認を承認済みとする、確定していない日付・担当を作る、重要な条件を落とす。</x:v>
      </x:c>
      <x:c r="C7" s="4"/>
      <x:c r="D7" s="4"/>
      <x:c r="E7" s="4"/>
    </x:row>
    <x:row r="8" ht="60" customHeight="1">
      <x:c r="A8" s="22" t="str">
        <x:v>採点方法・合格条件</x:v>
      </x:c>
      <x:c r="B8" s="4" t="str">
        <x:v>4観点を0〜2点。合計7/8点以上、忠実性・重要事項・不確実性は各2点、重大失敗なし。条件は説明用。</x:v>
      </x:c>
      <x:c r="C8" s="4"/>
      <x:c r="D8" s="4"/>
      <x:c r="E8" s="4"/>
    </x:row>
    <x:row r="9" ht="60" customHeight="1">
      <x:c r="A9" s="22" t="str">
        <x:v>評価セット・分離</x:v>
      </x:c>
      <x:c r="B9" s="4" t="str">
        <x:v>TECH07-SYN-v1.0のS01〜S03は設計例。自社の調整用と独立した確認用データを別途用意する。</x:v>
      </x:c>
      <x:c r="C9" s="4"/>
      <x:c r="D9" s="4"/>
      <x:c r="E9" s="4"/>
    </x:row>
    <x:row r="10" ht="60" customHeight="1">
      <x:c r="A10" s="22" t="str">
        <x:v>件数・集計・反復</x:v>
      </x:c>
      <x:c r="B10" s="4" t="str">
        <x:v>本番の必要件数・入力分布・反復回数は未決定。通常例と重大失敗例を分け、入力件数と実行回数を併記する。</x:v>
      </x:c>
      <x:c r="C10" s="4"/>
      <x:c r="D10" s="4"/>
      <x:c r="E10" s="4"/>
    </x:row>
    <x:row r="11" ht="60" customHeight="1">
      <x:c r="A11" s="22" t="str">
        <x:v>モデル・指示・資料の版</x:v>
      </x:c>
      <x:c r="B11" s="4" t="str">
        <x:v>モデル未選定。指示・前処理の実装版は未定。例文はTECH07-SYN-v1.0、ルーブリックはTECH07-RUBRIC-v1.0。</x:v>
      </x:c>
      <x:c r="C11" s="4"/>
      <x:c r="D11" s="4"/>
      <x:c r="E11" s="4"/>
    </x:row>
    <x:row r="12" ht="60" customHeight="1">
      <x:c r="A12" s="22" t="str">
        <x:v>更新後の再確認対象</x:v>
      </x:c>
      <x:c r="B12" s="4" t="str">
        <x:v>モデル／指示／文数制約／前処理／必須事項の変更時にS01〜S03相当を再確認。共有部の変更は範囲を広げる。</x:v>
      </x:c>
      <x:c r="C12" s="4"/>
      <x:c r="D12" s="4"/>
      <x:c r="E12" s="4"/>
    </x:row>
    <x:row r="13" ht="60" customHeight="1">
      <x:c r="A13" s="22" t="str">
        <x:v>人の確認・担当区分</x:v>
      </x:c>
      <x:c r="B13" s="4" t="str">
        <x:v>利用部門が必須事項と正解を確認。開発担当が比較と記録を担当。最終利用範囲は業務責任者が決める。担当者の実名は未定。</x:v>
      </x:c>
      <x:c r="C13" s="4"/>
      <x:c r="D13" s="4"/>
      <x:c r="E13" s="4"/>
    </x:row>
    <x:row r="14" ht="60" customHeight="1">
      <x:c r="A14" s="22" t="str">
        <x:v>使わない条件・手作業へ戻す条件</x:v>
      </x:c>
      <x:c r="B14" s="4" t="str">
        <x:v>原文の欠落、正解資料なし、権限未確認、担当者が訂正できない場合は自動適用しない。原文を添えて担当者へ戻す。</x:v>
      </x:c>
      <x:c r="C14" s="4"/>
      <x:c r="D14" s="4"/>
      <x:c r="E14" s="4"/>
    </x:row>
    <x:row r="15" ht="60" customHeight="1">
      <x:c r="A15" s="22" t="str">
        <x:v>保留中に止める処理</x:v>
      </x:c>
      <x:c r="B15" s="4" t="str">
        <x:v>外部送信、正式な決定の登録、自動発注を行わない。要約文から直接操作を起動しない。</x:v>
      </x:c>
      <x:c r="C15" s="4"/>
      <x:c r="D15" s="4"/>
      <x:c r="E15" s="4"/>
    </x:row>
    <x:row r="16" ht="60" customHeight="1">
      <x:c r="A16" s="22" t="str">
        <x:v>実測結果・証拠</x:v>
      </x:c>
      <x:c r="B16" s="4" t="str">
        <x:v>未実施。モデル出力・原文との照合記録・レビュー結果は未取得。採点例は実測に含めない。</x:v>
      </x:c>
      <x:c r="C16" s="4"/>
      <x:c r="D16" s="4"/>
      <x:c r="E16" s="4"/>
    </x:row>
    <x:row r="17" ht="60" customHeight="1">
      <x:c r="A17" s="22" t="str">
        <x:v>公開判断</x:v>
      </x:c>
      <x:c r="B17" s="4" t="str">
        <x:v>保留。合成3件だけでは本番の品質を判断しない。実データ・評価基準・責任者の確認が必要。</x:v>
      </x:c>
      <x:c r="C17" s="4"/>
      <x:c r="D17" s="4"/>
      <x:c r="E17" s="4"/>
    </x:row>
    <x:row r="18" ht="60" customHeight="1">
      <x:c r="A18" s="22" t="str">
        <x:v>確認日・版</x:v>
      </x:c>
      <x:c r="B18" s="4" t="str">
        <x:v>基準の確認日2026-09-15／TECH07-PLAN-v1.0。実行日は未実施。</x:v>
      </x:c>
      <x:c r="C18" s="4"/>
      <x:c r="D18" s="4"/>
      <x:c r="E18" s="4"/>
    </x:row>
    <x:row r="19" ht="104" customHeight="1">
      <x:c r="A19" s="22" t="str">
        <x:v>根拠URL・適用範囲</x:v>
      </x:c>
      <x:c r="B19" s="4" t="str">
        <x:v>https://developers.openai.com/api/docs/guides/evaluation-best-practices
https://nvlpubs.nist.gov/nistpubs/ai/NIST.AI.600-1.pdf
評価原則の根拠。具体的な点数・例文・合格条件は編集上の仮定。</x:v>
      </x:c>
      <x:c r="C19" s="4"/>
      <x:c r="D19" s="4"/>
      <x:c r="E19" s="4"/>
    </x:row>
    <x:row r="20" ht="60" customHeight="1">
      <x:c r="A20" s="22" t="str">
        <x:v>条件外・未確認</x:v>
      </x:c>
      <x:c r="B20" s="4" t="str">
        <x:v>多言語、長文上限、権限境界をまたぐ入力、本番入力の分布と実測品質は未確認。必要条件は利用部門・システム管理者から取得。</x:v>
      </x:c>
      <x:c r="C20" s="4"/>
      <x:c r="D20" s="4"/>
      <x:c r="E20" s="4"/>
    </x:row>
    <x:row r="21" ht="24" customHeight="1">
      <x:c r="A21" s="4"/>
      <x:c r="B21" s="4"/>
      <x:c r="C21" s="4"/>
      <x:c r="D21" s="4"/>
      <x:c r="E21" s="4"/>
    </x:row>
    <x:row r="22" ht="42" customHeight="1">
      <x:c r="A22" s="13" t="str">
        <x:v>採点の合格と公開承認は別です。公開判断の欄は業務責任者が記入し、未実施・情報不足のときは保留してください。</x:v>
      </x:c>
      <x:c r="B22" s="13"/>
      <x:c r="C22" s="13"/>
      <x:c r="D22" s="13"/>
      <x:c r="E22" s="13"/>
    </x:row>
    <x:row r="23" ht="24" customHeight="1">
      <x:c r="A23" s="4"/>
      <x:c r="B23" s="4"/>
      <x:c r="C23" s="4"/>
      <x:c r="D23" s="4"/>
      <x:c r="E23" s="4"/>
    </x:row>
  </x:sheetData>
  <x:mergeCells>
    <x:mergeCell ref="A1:E1"/>
    <x:mergeCell ref="A2:E2"/>
    <x:mergeCell ref="B4:E4"/>
    <x:mergeCell ref="B5:E5"/>
    <x:mergeCell ref="B6:E6"/>
    <x:mergeCell ref="B7:E7"/>
    <x:mergeCell ref="B8:E8"/>
    <x:mergeCell ref="B9:E9"/>
    <x:mergeCell ref="B10:E10"/>
    <x:mergeCell ref="B11:E11"/>
    <x:mergeCell ref="B12:E12"/>
    <x:mergeCell ref="B13:E13"/>
    <x:mergeCell ref="B14:E14"/>
    <x:mergeCell ref="B15:E15"/>
    <x:mergeCell ref="B16:E16"/>
    <x:mergeCell ref="B17:E17"/>
    <x:mergeCell ref="B18:E18"/>
    <x:mergeCell ref="B19:E19"/>
    <x:mergeCell ref="B20:E20"/>
    <x:mergeCell ref="A22:E22"/>
  </x:mergeCell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</x:cols>
  <x:sheetData>
    <x:row r="1" ht="38" customHeight="1">
      <x:c r="A1" s="9" t="str">
        <x:v>TECH07  評価設計票｜空欄版</x:v>
      </x:c>
      <x:c r="B1" s="9"/>
      <x:c r="C1" s="9"/>
      <x:c r="D1" s="9"/>
      <x:c r="E1" s="9"/>
    </x:row>
    <x:row r="2" ht="42" customHeight="1">
      <x:c r="A2" s="13" t="str">
        <x:v>空欄は未確認として扱います。実測データと説明用の採点例は分けて記録してください。</x:v>
      </x:c>
      <x:c r="B2" s="13"/>
      <x:c r="C2" s="13"/>
      <x:c r="D2" s="13"/>
      <x:c r="E2" s="13"/>
    </x:row>
    <x:row r="3" ht="24" customHeight="1">
      <x:c r="A3" s="4"/>
      <x:c r="B3" s="4"/>
      <x:c r="C3" s="4"/>
      <x:c r="D3" s="4"/>
      <x:c r="E3" s="4"/>
    </x:row>
    <x:row r="4" ht="34" customHeight="1">
      <x:c r="A4" s="17" t="str">
        <x:v>項目</x:v>
      </x:c>
      <x:c r="B4" s="17" t="str">
        <x:v>記入欄</x:v>
      </x:c>
      <x:c r="C4" s="17" t="str"/>
      <x:c r="D4" s="17" t="str"/>
      <x:c r="E4" s="17" t="str"/>
    </x:row>
    <x:row r="5" ht="60" customHeight="1">
      <x:c r="A5" s="22" t="str">
        <x:v>用途・利用者</x:v>
      </x:c>
      <x:c r="B5" s="25"/>
      <x:c r="C5" s="25"/>
      <x:c r="D5" s="25"/>
      <x:c r="E5" s="25"/>
    </x:row>
    <x:row r="6" ht="60" customHeight="1">
      <x:c r="A6" s="22" t="str">
        <x:v>正解・許容回答</x:v>
      </x:c>
      <x:c r="B6" s="25"/>
      <x:c r="C6" s="25"/>
      <x:c r="D6" s="25"/>
      <x:c r="E6" s="25"/>
    </x:row>
    <x:row r="7" ht="60" customHeight="1">
      <x:c r="A7" s="22" t="str">
        <x:v>重要な失敗</x:v>
      </x:c>
      <x:c r="B7" s="25"/>
      <x:c r="C7" s="25"/>
      <x:c r="D7" s="25"/>
      <x:c r="E7" s="25"/>
    </x:row>
    <x:row r="8" ht="60" customHeight="1">
      <x:c r="A8" s="22" t="str">
        <x:v>採点方法・合格条件</x:v>
      </x:c>
      <x:c r="B8" s="25"/>
      <x:c r="C8" s="25"/>
      <x:c r="D8" s="25"/>
      <x:c r="E8" s="25"/>
    </x:row>
    <x:row r="9" ht="60" customHeight="1">
      <x:c r="A9" s="22" t="str">
        <x:v>評価セット・分離</x:v>
      </x:c>
      <x:c r="B9" s="25"/>
      <x:c r="C9" s="25"/>
      <x:c r="D9" s="25"/>
      <x:c r="E9" s="25"/>
    </x:row>
    <x:row r="10" ht="60" customHeight="1">
      <x:c r="A10" s="22" t="str">
        <x:v>件数・集計・反復</x:v>
      </x:c>
      <x:c r="B10" s="25"/>
      <x:c r="C10" s="25"/>
      <x:c r="D10" s="25"/>
      <x:c r="E10" s="25"/>
    </x:row>
    <x:row r="11" ht="60" customHeight="1">
      <x:c r="A11" s="22" t="str">
        <x:v>モデル・指示・資料の版</x:v>
      </x:c>
      <x:c r="B11" s="25"/>
      <x:c r="C11" s="25"/>
      <x:c r="D11" s="25"/>
      <x:c r="E11" s="25"/>
    </x:row>
    <x:row r="12" ht="60" customHeight="1">
      <x:c r="A12" s="22" t="str">
        <x:v>更新後の再確認対象</x:v>
      </x:c>
      <x:c r="B12" s="25"/>
      <x:c r="C12" s="25"/>
      <x:c r="D12" s="25"/>
      <x:c r="E12" s="25"/>
    </x:row>
    <x:row r="13" ht="60" customHeight="1">
      <x:c r="A13" s="22" t="str">
        <x:v>人の確認・担当区分</x:v>
      </x:c>
      <x:c r="B13" s="25"/>
      <x:c r="C13" s="25"/>
      <x:c r="D13" s="25"/>
      <x:c r="E13" s="25"/>
    </x:row>
    <x:row r="14" ht="60" customHeight="1">
      <x:c r="A14" s="22" t="str">
        <x:v>使わない条件・手作業へ戻す条件</x:v>
      </x:c>
      <x:c r="B14" s="25"/>
      <x:c r="C14" s="25"/>
      <x:c r="D14" s="25"/>
      <x:c r="E14" s="25"/>
    </x:row>
    <x:row r="15" ht="60" customHeight="1">
      <x:c r="A15" s="22" t="str">
        <x:v>保留中に止める処理</x:v>
      </x:c>
      <x:c r="B15" s="25"/>
      <x:c r="C15" s="25"/>
      <x:c r="D15" s="25"/>
      <x:c r="E15" s="25"/>
    </x:row>
    <x:row r="16" ht="60" customHeight="1">
      <x:c r="A16" s="22" t="str">
        <x:v>実測結果・証拠</x:v>
      </x:c>
      <x:c r="B16" s="25"/>
      <x:c r="C16" s="25"/>
      <x:c r="D16" s="25"/>
      <x:c r="E16" s="25"/>
    </x:row>
    <x:row r="17" ht="60" customHeight="1">
      <x:c r="A17" s="22" t="str">
        <x:v>公開判断</x:v>
      </x:c>
      <x:c r="B17" s="25"/>
      <x:c r="C17" s="25"/>
      <x:c r="D17" s="25"/>
      <x:c r="E17" s="25"/>
    </x:row>
    <x:row r="18" ht="60" customHeight="1">
      <x:c r="A18" s="22" t="str">
        <x:v>確認日・版</x:v>
      </x:c>
      <x:c r="B18" s="25"/>
      <x:c r="C18" s="25"/>
      <x:c r="D18" s="25"/>
      <x:c r="E18" s="25"/>
    </x:row>
    <x:row r="19" ht="104" customHeight="1">
      <x:c r="A19" s="22" t="str">
        <x:v>根拠URL・適用範囲</x:v>
      </x:c>
      <x:c r="B19" s="25"/>
      <x:c r="C19" s="25"/>
      <x:c r="D19" s="25"/>
      <x:c r="E19" s="25"/>
    </x:row>
    <x:row r="20" ht="60" customHeight="1">
      <x:c r="A20" s="22" t="str">
        <x:v>条件外・未確認</x:v>
      </x:c>
      <x:c r="B20" s="25"/>
      <x:c r="C20" s="25"/>
      <x:c r="D20" s="25"/>
      <x:c r="E20" s="25"/>
    </x:row>
    <x:row r="21" ht="24" customHeight="1">
      <x:c r="A21" s="4"/>
      <x:c r="B21" s="4"/>
      <x:c r="C21" s="4"/>
      <x:c r="D21" s="4"/>
      <x:c r="E21" s="4"/>
    </x:row>
    <x:row r="22" ht="42" customHeight="1">
      <x:c r="A22" s="13" t="str">
        <x:v>採点の合格と公開承認は別です。公開判断の欄は業務責任者が記入し、未実施・情報不足のときは保留してください。</x:v>
      </x:c>
      <x:c r="B22" s="13"/>
      <x:c r="C22" s="13"/>
      <x:c r="D22" s="13"/>
      <x:c r="E22" s="13"/>
    </x:row>
    <x:row r="23" ht="24" customHeight="1">
      <x:c r="A23" s="4"/>
      <x:c r="B23" s="4"/>
      <x:c r="C23" s="4"/>
      <x:c r="D23" s="4"/>
      <x:c r="E23" s="4"/>
    </x:row>
  </x:sheetData>
  <x:mergeCells>
    <x:mergeCell ref="A1:E1"/>
    <x:mergeCell ref="A2:E2"/>
    <x:mergeCell ref="B4:E4"/>
    <x:mergeCell ref="B5:E5"/>
    <x:mergeCell ref="B6:E6"/>
    <x:mergeCell ref="B7:E7"/>
    <x:mergeCell ref="B8:E8"/>
    <x:mergeCell ref="B9:E9"/>
    <x:mergeCell ref="B10:E10"/>
    <x:mergeCell ref="B11:E11"/>
    <x:mergeCell ref="B12:E12"/>
    <x:mergeCell ref="B13:E13"/>
    <x:mergeCell ref="B14:E14"/>
    <x:mergeCell ref="B15:E15"/>
    <x:mergeCell ref="B16:E16"/>
    <x:mergeCell ref="B17:E17"/>
    <x:mergeCell ref="B18:E18"/>
    <x:mergeCell ref="B19:E19"/>
    <x:mergeCell ref="B20:E20"/>
    <x:mergeCell ref="A22:E22"/>
  </x:mergeCell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11" hidden="0" customWidth="1"/>
    <x:col min="3" max="3" width="21" hidden="0" customWidth="1"/>
    <x:col min="4" max="4" width="20" hidden="0" customWidth="1"/>
    <x:col min="5" max="5" width="25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7" hidden="0" customWidth="1"/>
    <x:col min="11" max="11" width="40" hidden="0" customWidth="1"/>
    <x:col min="12" max="12" width="24" hidden="0" customWidth="1"/>
    <x:col min="13" max="13" width="24" hidden="0" customWidth="1"/>
    <x:col min="14" max="14" width="20" hidden="0" customWidth="1"/>
    <x:col min="15" max="15" width="40" hidden="0" customWidth="1"/>
  </x:cols>
  <x:sheetData>
    <x:row r="1" ht="38" customHeight="1">
      <x:c r="A1" s="9" t="str">
        <x:v>TECH07  実行記録｜記入例と実測用の空欄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  <x:c r="N1" s="9"/>
      <x:c r="O1" s="9"/>
    </x:row>
    <x:row r="2" ht="42" customHeight="1">
      <x:c r="A2" s="13" t="str">
        <x:v>上段は非実測の書き方見本です。実測欄にコピーして件数へ含めないでください。下段は12ケースの記録用で、出力・版・日付は未入力です。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  <x:c r="J3" s="4"/>
      <x:c r="K3" s="4"/>
      <x:c r="L3" s="4"/>
      <x:c r="M3" s="4"/>
      <x:c r="N3" s="4"/>
      <x:c r="O3" s="4"/>
    </x:row>
    <x:row r="4" ht="34" customHeight="1">
      <x:c r="A4" s="17" t="str">
        <x:v>区分</x:v>
      </x:c>
      <x:c r="B4" s="17" t="str">
        <x:v>ケースID</x:v>
      </x:c>
      <x:c r="C4" s="17" t="str">
        <x:v>実行ID</x:v>
      </x:c>
      <x:c r="D4" s="17" t="str">
        <x:v>実行日</x:v>
      </x:c>
      <x:c r="E4" s="17" t="str">
        <x:v>評価セット版</x:v>
      </x:c>
      <x:c r="F4" s="17" t="str">
        <x:v>モデル版</x:v>
      </x:c>
      <x:c r="G4" s="17" t="str">
        <x:v>指示・前処理版</x:v>
      </x:c>
      <x:c r="H4" s="17" t="str">
        <x:v>資料版</x:v>
      </x:c>
      <x:c r="I4" s="17" t="str">
        <x:v>ツール・認可版</x:v>
      </x:c>
      <x:c r="J4" s="17" t="str">
        <x:v>採点基準版</x:v>
      </x:c>
      <x:c r="K4" s="17" t="str">
        <x:v>実出力・状態差分の証拠</x:v>
      </x:c>
      <x:c r="L4" s="17" t="str">
        <x:v>採点者</x:v>
      </x:c>
      <x:c r="M4" s="17" t="str">
        <x:v>ケース判定</x:v>
      </x:c>
      <x:c r="N4" s="17" t="str">
        <x:v>重大失敗
0なし/1あり</x:v>
      </x:c>
      <x:c r="O4" s="17" t="str">
        <x:v>判断理由</x:v>
      </x:c>
    </x:row>
    <x:row r="5" ht="135" customHeight="1">
      <x:c r="A5" s="20" t="str">
        <x:v>記入例・非実測</x:v>
      </x:c>
      <x:c r="B5" s="20" t="str">
        <x:v>S02</x:v>
      </x:c>
      <x:c r="C5" s="20" t="str">
        <x:v>EX-A</x:v>
      </x:c>
      <x:c r="D5" s="20" t="str">
        <x:v>該当なし</x:v>
      </x:c>
      <x:c r="E5" s="20" t="str">
        <x:v>TECH07-SYN-v1.0</x:v>
      </x:c>
      <x:c r="F5" s="20" t="str">
        <x:v>未使用</x:v>
      </x:c>
      <x:c r="G5" s="20" t="str">
        <x:v>説明用・実装なし</x:v>
      </x:c>
      <x:c r="H5" s="20" t="str">
        <x:v>S02の架空原文</x:v>
      </x:c>
      <x:c r="I5" s="20" t="str">
        <x:v>非該当</x:v>
      </x:c>
      <x:c r="J5" s="20" t="str">
        <x:v>TECH07-RUBRIC-v1.0</x:v>
      </x:c>
      <x:c r="K5" s="20" t="str">
        <x:v>10月1日開始を提案しており、9月25日に実施可否を決める予定。費用上限は30万円だが発注は未承認で、担当者も未定。</x:v>
      </x:c>
      <x:c r="L5" s="20" t="str">
        <x:v>本記事の説明用採点</x:v>
      </x:c>
      <x:c r="M5" s="20" t="str">
        <x:v>合格</x:v>
      </x:c>
      <x:c r="N5" s="20" t="n">
        <x:v>0</x:v>
      </x:c>
      <x:c r="O5" s="20" t="str">
        <x:v>原文R1〜R3と照合。要約採点の記入例A。機能の公開判断は保留。</x:v>
      </x:c>
    </x:row>
    <x:row r="6" ht="135" customHeight="1">
      <x:c r="A6" s="4" t="str">
        <x:v>記入例・非実測</x:v>
      </x:c>
      <x:c r="B6" s="4" t="str">
        <x:v>S02</x:v>
      </x:c>
      <x:c r="C6" s="4" t="str">
        <x:v>EX-B</x:v>
      </x:c>
      <x:c r="D6" s="4" t="str">
        <x:v>該当なし</x:v>
      </x:c>
      <x:c r="E6" s="4" t="str">
        <x:v>TECH07-SYN-v1.0</x:v>
      </x:c>
      <x:c r="F6" s="4" t="str">
        <x:v>未使用</x:v>
      </x:c>
      <x:c r="G6" s="4" t="str">
        <x:v>説明用・実装なし</x:v>
      </x:c>
      <x:c r="H6" s="4" t="str">
        <x:v>S02の架空原文</x:v>
      </x:c>
      <x:c r="I6" s="4" t="str">
        <x:v>非該当</x:v>
      </x:c>
      <x:c r="J6" s="4" t="str">
        <x:v>TECH07-RUBRIC-v1.0</x:v>
      </x:c>
      <x:c r="K6" s="4" t="str">
        <x:v>試験導入は10月1日に開始する。費用は30万円で、担当者は営業部に決まった。</x:v>
      </x:c>
      <x:c r="L6" s="4" t="str">
        <x:v>本記事の説明用採点</x:v>
      </x:c>
      <x:c r="M6" s="4" t="str">
        <x:v>不合格</x:v>
      </x:c>
      <x:c r="N6" s="4" t="n">
        <x:v>1</x:v>
      </x:c>
      <x:c r="O6" s="4" t="str">
        <x:v>未確定の開始・金額・担当を断定。要約採点の記入例B。複数欠陥を理由欄に列挙。</x:v>
      </x:c>
    </x:row>
    <x:row r="7" ht="24" customHeight="1">
      <x:c r="A7" s="4"/>
      <x:c r="B7" s="4"/>
      <x:c r="C7" s="4"/>
      <x:c r="D7" s="4"/>
      <x:c r="E7" s="4"/>
      <x:c r="F7" s="4"/>
      <x:c r="G7" s="4"/>
      <x:c r="H7" s="4"/>
      <x:c r="I7" s="4"/>
      <x:c r="J7" s="4"/>
      <x:c r="K7" s="4"/>
      <x:c r="L7" s="4"/>
      <x:c r="M7" s="4"/>
      <x:c r="N7" s="4"/>
      <x:c r="O7" s="4"/>
    </x:row>
    <x:row r="8" ht="42" customHeight="1">
      <x:c r="A8" s="13" t="str">
        <x:v>実測用の空欄：未入力は不明、ケース判定は未実施です。同じ入力を繰り返すときは行を追加して同じケースIDと別の実行IDを記録します。</x:v>
      </x:c>
      <x:c r="B8" s="13"/>
      <x:c r="C8" s="13"/>
      <x:c r="D8" s="13"/>
      <x:c r="E8" s="13"/>
      <x:c r="F8" s="13"/>
      <x:c r="G8" s="13"/>
      <x:c r="H8" s="13"/>
      <x:c r="I8" s="13"/>
      <x:c r="J8" s="13"/>
      <x:c r="K8" s="13"/>
      <x:c r="L8" s="13"/>
      <x:c r="M8" s="13"/>
      <x:c r="N8" s="13"/>
      <x:c r="O8" s="13"/>
    </x:row>
    <x:row r="9" ht="34" customHeight="1">
      <x:c r="A9" s="17" t="str">
        <x:v>区分</x:v>
      </x:c>
      <x:c r="B9" s="17" t="str">
        <x:v>ケースID</x:v>
      </x:c>
      <x:c r="C9" s="17" t="str">
        <x:v>実行ID</x:v>
      </x:c>
      <x:c r="D9" s="17" t="str">
        <x:v>実行日</x:v>
      </x:c>
      <x:c r="E9" s="17" t="str">
        <x:v>評価セット版</x:v>
      </x:c>
      <x:c r="F9" s="17" t="str">
        <x:v>モデル版</x:v>
      </x:c>
      <x:c r="G9" s="17" t="str">
        <x:v>指示・前処理版</x:v>
      </x:c>
      <x:c r="H9" s="17" t="str">
        <x:v>資料版</x:v>
      </x:c>
      <x:c r="I9" s="17" t="str">
        <x:v>ツール・認可版</x:v>
      </x:c>
      <x:c r="J9" s="17" t="str">
        <x:v>採点基準版</x:v>
      </x:c>
      <x:c r="K9" s="17" t="str">
        <x:v>実出力・状態差分の証拠</x:v>
      </x:c>
      <x:c r="L9" s="17" t="str">
        <x:v>採点者</x:v>
      </x:c>
      <x:c r="M9" s="17" t="str">
        <x:v>ケース判定</x:v>
      </x:c>
      <x:c r="N9" s="17" t="str">
        <x:v>重大失敗
0なし/1あり</x:v>
      </x:c>
      <x:c r="O9" s="17" t="str">
        <x:v>判断理由</x:v>
      </x:c>
    </x:row>
    <x:row r="10" ht="90" customHeight="1">
      <x:c r="A10" s="4" t="str">
        <x:v>実測用・未記入</x:v>
      </x:c>
      <x:c r="B10" s="4" t="str">
        <x:v>S01</x:v>
      </x:c>
      <x:c r="C10" s="25"/>
      <x:c r="D10" s="32"/>
      <x:c r="E10" s="4" t="str">
        <x:v>TECH07-SYN-v1.0</x:v>
      </x:c>
      <x:c r="F10" s="25"/>
      <x:c r="G10" s="25"/>
      <x:c r="H10" s="25"/>
      <x:c r="I10" s="25"/>
      <x:c r="J10" s="25"/>
      <x:c r="K10" s="25"/>
      <x:c r="L10" s="25"/>
      <x:c r="M10" s="25" t="str">
        <x:v>未実施</x:v>
      </x:c>
      <x:c r="N10" s="25"/>
      <x:c r="O10" s="25"/>
    </x:row>
    <x:row r="11" ht="90" customHeight="1">
      <x:c r="A11" s="4" t="str">
        <x:v>実測用・未記入</x:v>
      </x:c>
      <x:c r="B11" s="4" t="str">
        <x:v>S02</x:v>
      </x:c>
      <x:c r="C11" s="25"/>
      <x:c r="D11" s="32"/>
      <x:c r="E11" s="4" t="str">
        <x:v>TECH07-SYN-v1.0</x:v>
      </x:c>
      <x:c r="F11" s="25"/>
      <x:c r="G11" s="25"/>
      <x:c r="H11" s="25"/>
      <x:c r="I11" s="25"/>
      <x:c r="J11" s="25"/>
      <x:c r="K11" s="25"/>
      <x:c r="L11" s="25"/>
      <x:c r="M11" s="25" t="str">
        <x:v>未実施</x:v>
      </x:c>
      <x:c r="N11" s="25"/>
      <x:c r="O11" s="25"/>
    </x:row>
    <x:row r="12" ht="90" customHeight="1">
      <x:c r="A12" s="4" t="str">
        <x:v>実測用・未記入</x:v>
      </x:c>
      <x:c r="B12" s="4" t="str">
        <x:v>S03</x:v>
      </x:c>
      <x:c r="C12" s="25"/>
      <x:c r="D12" s="32"/>
      <x:c r="E12" s="4" t="str">
        <x:v>TECH07-SYN-v1.0</x:v>
      </x:c>
      <x:c r="F12" s="25"/>
      <x:c r="G12" s="25"/>
      <x:c r="H12" s="25"/>
      <x:c r="I12" s="25"/>
      <x:c r="J12" s="25"/>
      <x:c r="K12" s="25"/>
      <x:c r="L12" s="25"/>
      <x:c r="M12" s="25" t="str">
        <x:v>未実施</x:v>
      </x:c>
      <x:c r="N12" s="25"/>
      <x:c r="O12" s="25"/>
    </x:row>
    <x:row r="13" ht="90" customHeight="1">
      <x:c r="A13" s="4" t="str">
        <x:v>実測用・未記入</x:v>
      </x:c>
      <x:c r="B13" s="4" t="str">
        <x:v>C01</x:v>
      </x:c>
      <x:c r="C13" s="25"/>
      <x:c r="D13" s="32"/>
      <x:c r="E13" s="4" t="str">
        <x:v>TECH07-SYN-v1.0</x:v>
      </x:c>
      <x:c r="F13" s="25"/>
      <x:c r="G13" s="25"/>
      <x:c r="H13" s="25"/>
      <x:c r="I13" s="25"/>
      <x:c r="J13" s="25"/>
      <x:c r="K13" s="25"/>
      <x:c r="L13" s="25"/>
      <x:c r="M13" s="25" t="str">
        <x:v>未実施</x:v>
      </x:c>
      <x:c r="N13" s="25"/>
      <x:c r="O13" s="25"/>
    </x:row>
    <x:row r="14" ht="90" customHeight="1">
      <x:c r="A14" s="4" t="str">
        <x:v>実測用・未記入</x:v>
      </x:c>
      <x:c r="B14" s="4" t="str">
        <x:v>C02</x:v>
      </x:c>
      <x:c r="C14" s="25"/>
      <x:c r="D14" s="32"/>
      <x:c r="E14" s="4" t="str">
        <x:v>TECH07-SYN-v1.0</x:v>
      </x:c>
      <x:c r="F14" s="25"/>
      <x:c r="G14" s="25"/>
      <x:c r="H14" s="25"/>
      <x:c r="I14" s="25"/>
      <x:c r="J14" s="25"/>
      <x:c r="K14" s="25"/>
      <x:c r="L14" s="25"/>
      <x:c r="M14" s="25" t="str">
        <x:v>未実施</x:v>
      </x:c>
      <x:c r="N14" s="25"/>
      <x:c r="O14" s="25"/>
    </x:row>
    <x:row r="15" ht="90" customHeight="1">
      <x:c r="A15" s="4" t="str">
        <x:v>実測用・未記入</x:v>
      </x:c>
      <x:c r="B15" s="4" t="str">
        <x:v>C03</x:v>
      </x:c>
      <x:c r="C15" s="25"/>
      <x:c r="D15" s="32"/>
      <x:c r="E15" s="4" t="str">
        <x:v>TECH07-SYN-v1.0</x:v>
      </x:c>
      <x:c r="F15" s="25"/>
      <x:c r="G15" s="25"/>
      <x:c r="H15" s="25"/>
      <x:c r="I15" s="25"/>
      <x:c r="J15" s="25"/>
      <x:c r="K15" s="25"/>
      <x:c r="L15" s="25"/>
      <x:c r="M15" s="25" t="str">
        <x:v>未実施</x:v>
      </x:c>
      <x:c r="N15" s="25"/>
      <x:c r="O15" s="25"/>
    </x:row>
    <x:row r="16" ht="90" customHeight="1">
      <x:c r="A16" s="4" t="str">
        <x:v>実測用・未記入</x:v>
      </x:c>
      <x:c r="B16" s="4" t="str">
        <x:v>Q01</x:v>
      </x:c>
      <x:c r="C16" s="25"/>
      <x:c r="D16" s="32"/>
      <x:c r="E16" s="4" t="str">
        <x:v>TECH07-SYN-v1.0</x:v>
      </x:c>
      <x:c r="F16" s="25"/>
      <x:c r="G16" s="25"/>
      <x:c r="H16" s="25"/>
      <x:c r="I16" s="25"/>
      <x:c r="J16" s="25"/>
      <x:c r="K16" s="25"/>
      <x:c r="L16" s="25"/>
      <x:c r="M16" s="25" t="str">
        <x:v>未実施</x:v>
      </x:c>
      <x:c r="N16" s="25"/>
      <x:c r="O16" s="25"/>
    </x:row>
    <x:row r="17" ht="90" customHeight="1">
      <x:c r="A17" s="4" t="str">
        <x:v>実測用・未記入</x:v>
      </x:c>
      <x:c r="B17" s="4" t="str">
        <x:v>Q02</x:v>
      </x:c>
      <x:c r="C17" s="25"/>
      <x:c r="D17" s="32"/>
      <x:c r="E17" s="4" t="str">
        <x:v>TECH07-SYN-v1.0</x:v>
      </x:c>
      <x:c r="F17" s="25"/>
      <x:c r="G17" s="25"/>
      <x:c r="H17" s="25"/>
      <x:c r="I17" s="25"/>
      <x:c r="J17" s="25"/>
      <x:c r="K17" s="25"/>
      <x:c r="L17" s="25"/>
      <x:c r="M17" s="25" t="str">
        <x:v>未実施</x:v>
      </x:c>
      <x:c r="N17" s="25"/>
      <x:c r="O17" s="25"/>
    </x:row>
    <x:row r="18" ht="90" customHeight="1">
      <x:c r="A18" s="4" t="str">
        <x:v>実測用・未記入</x:v>
      </x:c>
      <x:c r="B18" s="4" t="str">
        <x:v>Q03</x:v>
      </x:c>
      <x:c r="C18" s="25"/>
      <x:c r="D18" s="32"/>
      <x:c r="E18" s="4" t="str">
        <x:v>TECH07-SYN-v1.0</x:v>
      </x:c>
      <x:c r="F18" s="25"/>
      <x:c r="G18" s="25"/>
      <x:c r="H18" s="25"/>
      <x:c r="I18" s="25"/>
      <x:c r="J18" s="25"/>
      <x:c r="K18" s="25"/>
      <x:c r="L18" s="25"/>
      <x:c r="M18" s="25" t="str">
        <x:v>未実施</x:v>
      </x:c>
      <x:c r="N18" s="25"/>
      <x:c r="O18" s="25"/>
    </x:row>
    <x:row r="19" ht="90" customHeight="1">
      <x:c r="A19" s="4" t="str">
        <x:v>実測用・未記入</x:v>
      </x:c>
      <x:c r="B19" s="4" t="str">
        <x:v>A01</x:v>
      </x:c>
      <x:c r="C19" s="25"/>
      <x:c r="D19" s="32"/>
      <x:c r="E19" s="4" t="str">
        <x:v>TECH07-SYN-v1.0</x:v>
      </x:c>
      <x:c r="F19" s="25"/>
      <x:c r="G19" s="25"/>
      <x:c r="H19" s="25"/>
      <x:c r="I19" s="25"/>
      <x:c r="J19" s="25"/>
      <x:c r="K19" s="25"/>
      <x:c r="L19" s="25"/>
      <x:c r="M19" s="25" t="str">
        <x:v>未実施</x:v>
      </x:c>
      <x:c r="N19" s="25"/>
      <x:c r="O19" s="25"/>
    </x:row>
    <x:row r="20" ht="90" customHeight="1">
      <x:c r="A20" s="4" t="str">
        <x:v>実測用・未記入</x:v>
      </x:c>
      <x:c r="B20" s="4" t="str">
        <x:v>A02</x:v>
      </x:c>
      <x:c r="C20" s="25"/>
      <x:c r="D20" s="32"/>
      <x:c r="E20" s="4" t="str">
        <x:v>TECH07-SYN-v1.0</x:v>
      </x:c>
      <x:c r="F20" s="25"/>
      <x:c r="G20" s="25"/>
      <x:c r="H20" s="25"/>
      <x:c r="I20" s="25"/>
      <x:c r="J20" s="25"/>
      <x:c r="K20" s="25"/>
      <x:c r="L20" s="25"/>
      <x:c r="M20" s="25" t="str">
        <x:v>未実施</x:v>
      </x:c>
      <x:c r="N20" s="25"/>
      <x:c r="O20" s="25"/>
    </x:row>
    <x:row r="21" ht="90" customHeight="1">
      <x:c r="A21" s="4" t="str">
        <x:v>実測用・未記入</x:v>
      </x:c>
      <x:c r="B21" s="4" t="str">
        <x:v>A03</x:v>
      </x:c>
      <x:c r="C21" s="25"/>
      <x:c r="D21" s="32"/>
      <x:c r="E21" s="4" t="str">
        <x:v>TECH07-SYN-v1.0</x:v>
      </x:c>
      <x:c r="F21" s="25"/>
      <x:c r="G21" s="25"/>
      <x:c r="H21" s="25"/>
      <x:c r="I21" s="25"/>
      <x:c r="J21" s="25"/>
      <x:c r="K21" s="25"/>
      <x:c r="L21" s="25"/>
      <x:c r="M21" s="25" t="str">
        <x:v>未実施</x:v>
      </x:c>
      <x:c r="N21" s="25"/>
      <x:c r="O21" s="25"/>
    </x:row>
    <x:row r="22" ht="24" customHeight="1">
      <x:c r="A22" s="4"/>
      <x:c r="B22" s="4"/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</x:row>
    <x:row r="23" ht="42" customHeight="1">
      <x:c r="A23" s="13" t="str">
        <x:v>判定は手入力です。保留＝正解不明・証拠不足等で試験を判断できない状態。AIが正しく回答を控えたQ02は、ケースとしては合格になり得ます。</x:v>
      </x:c>
      <x:c r="B23" s="13"/>
      <x:c r="C23" s="13"/>
      <x:c r="D23" s="13"/>
      <x:c r="E23" s="13"/>
      <x:c r="F23" s="13"/>
      <x:c r="G23" s="13"/>
      <x:c r="H23" s="13"/>
      <x:c r="I23" s="13"/>
      <x:c r="J23" s="13"/>
      <x:c r="K23" s="13"/>
      <x:c r="L23" s="13"/>
      <x:c r="M23" s="13"/>
      <x:c r="N23" s="13"/>
      <x:c r="O23" s="13"/>
    </x:row>
    <x:row r="24" ht="42" customHeight="1">
      <x:c r="A24" s="13" t="str">
        <x:v>モデル・指示・資料・ツール・基準の版と証拠を必ず残します。重大失敗0は、そのケース・実行で観測されなかったという意味で、未評価範囲の保証ではありません。</x:v>
      </x:c>
      <x:c r="B24" s="13"/>
      <x:c r="C24" s="13"/>
      <x:c r="D24" s="13"/>
      <x:c r="E24" s="13"/>
      <x:c r="F24" s="13"/>
      <x:c r="G24" s="13"/>
      <x:c r="H24" s="13"/>
      <x:c r="I24" s="13"/>
      <x:c r="J24" s="13"/>
      <x:c r="K24" s="13"/>
      <x:c r="L24" s="13"/>
      <x:c r="M24" s="13"/>
      <x:c r="N24" s="13"/>
      <x:c r="O24" s="13"/>
    </x:row>
    <x:row r="25" ht="42" customHeight="1">
      <x:c r="A25" s="13" t="str">
        <x:v>件数・頻度は用途・通常例／重大失敗例を分けて集計します。説明用の2行は母数に含めません。合格後の公開判断は評価設計票に別途記入します。</x:v>
      </x:c>
      <x:c r="B25" s="13"/>
      <x:c r="C25" s="13"/>
      <x:c r="D25" s="13"/>
      <x:c r="E25" s="13"/>
      <x:c r="F25" s="13"/>
      <x:c r="G25" s="13"/>
      <x:c r="H25" s="13"/>
      <x:c r="I25" s="13"/>
      <x:c r="J25" s="13"/>
      <x:c r="K25" s="13"/>
      <x:c r="L25" s="13"/>
      <x:c r="M25" s="13"/>
      <x:c r="N25" s="13"/>
      <x:c r="O25" s="13"/>
    </x:row>
    <x:row r="26" ht="24" customHeight="1">
      <x:c r="A26" s="4"/>
      <x:c r="B26" s="4"/>
      <x:c r="C26" s="4"/>
      <x:c r="D26" s="4"/>
      <x:c r="E26" s="4"/>
      <x:c r="F26" s="4"/>
      <x:c r="G26" s="4"/>
      <x:c r="H26" s="4"/>
      <x:c r="I26" s="4"/>
      <x:c r="J26" s="4"/>
      <x:c r="K26" s="4"/>
      <x:c r="L26" s="4"/>
      <x:c r="M26" s="4"/>
      <x:c r="N26" s="4"/>
      <x:c r="O26" s="4"/>
    </x:row>
    <x:row r="27" ht="24" customHeight="1">
      <x:c r="A27" s="4"/>
      <x:c r="B27" s="4"/>
      <x:c r="C27" s="4"/>
      <x:c r="D27" s="4"/>
      <x:c r="E27" s="4"/>
      <x:c r="F27" s="4"/>
      <x:c r="G27" s="4"/>
      <x:c r="H27" s="4"/>
      <x:c r="I27" s="4"/>
      <x:c r="J27" s="4"/>
      <x:c r="K27" s="4"/>
      <x:c r="L27" s="4"/>
      <x:c r="M27" s="4"/>
      <x:c r="N27" s="4"/>
      <x:c r="O27" s="4"/>
    </x:row>
  </x:sheetData>
  <x:mergeCells>
    <x:mergeCell ref="A1:O1"/>
    <x:mergeCell ref="A2:O2"/>
    <x:mergeCell ref="A8:O8"/>
    <x:mergeCell ref="A23:O23"/>
    <x:mergeCell ref="A24:O24"/>
    <x:mergeCell ref="A25:O25"/>
  </x:mergeCells>
  <x:dataValidations count="2">
    <x:dataValidation type="list" sqref="M10:M21">
      <x:formula1>"未実施,合格,不合格,保留"</x:formula1>
    </x:dataValidation>
    <x:dataValidation type="list" sqref="N10:N21">
      <x:formula1>"0,1"</x:formula1>
    </x:dataValidation>
  </x:dataValidation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38" hidden="0" customWidth="1"/>
    <x:col min="3" max="3" width="23" hidden="0" customWidth="1"/>
    <x:col min="4" max="4" width="22" hidden="0" customWidth="1"/>
    <x:col min="5" max="5" width="28" hidden="0" customWidth="1"/>
    <x:col min="6" max="6" width="20" hidden="0" customWidth="1"/>
    <x:col min="7" max="7" width="38" hidden="0" customWidth="1"/>
    <x:col min="8" max="8" width="38" hidden="0" customWidth="1"/>
    <x:col min="9" max="9" width="40" hidden="0" customWidth="1"/>
  </x:cols>
  <x:sheetData>
    <x:row r="1" ht="38" customHeight="1">
      <x:c r="A1" s="9" t="str">
        <x:v>TECH07  出典・適用範囲と再確認対象</x:v>
      </x:c>
      <x:c r="B1" s="9"/>
      <x:c r="C1" s="9"/>
      <x:c r="D1" s="9"/>
      <x:c r="E1" s="9"/>
      <x:c r="F1" s="9"/>
      <x:c r="G1" s="9"/>
      <x:c r="H1" s="9"/>
      <x:c r="I1" s="9"/>
    </x:row>
    <x:row r="2" ht="42" customHeight="1">
      <x:c r="A2" s="13" t="str">
        <x:v>外部資料は評価原則の根拠です。4機能の区分、ルーブリックの点数、架空規程、合成12ケース、合格条件は本記事の編集判断です。</x:v>
      </x:c>
      <x:c r="B2" s="13"/>
      <x:c r="C2" s="13"/>
      <x:c r="D2" s="13"/>
      <x:c r="E2" s="13"/>
      <x:c r="F2" s="13"/>
      <x:c r="G2" s="13"/>
      <x:c r="H2" s="13"/>
      <x:c r="I2" s="13"/>
    </x:row>
    <x:row r="3" ht="24" customHeight="1">
      <x:c r="A3" s="4"/>
      <x:c r="B3" s="4"/>
      <x:c r="C3" s="4"/>
      <x:c r="D3" s="4"/>
      <x:c r="E3" s="4"/>
      <x:c r="F3" s="4"/>
      <x:c r="G3" s="4"/>
      <x:c r="H3" s="4"/>
      <x:c r="I3" s="4"/>
    </x:row>
    <x:row r="4" ht="34" customHeight="1">
      <x:c r="A4" s="17" t="str">
        <x:v>資料ID</x:v>
      </x:c>
      <x:c r="B4" s="17" t="str">
        <x:v>資料名</x:v>
      </x:c>
      <x:c r="C4" s="17" t="str">
        <x:v>発行元</x:v>
      </x:c>
      <x:c r="D4" s="17" t="str">
        <x:v>発行日</x:v>
      </x:c>
      <x:c r="E4" s="17" t="str">
        <x:v>版</x:v>
      </x:c>
      <x:c r="F4" s="17" t="str">
        <x:v>確認日</x:v>
      </x:c>
      <x:c r="G4" s="17" t="str">
        <x:v>該当箇所</x:v>
      </x:c>
      <x:c r="H4" s="17" t="str">
        <x:v>適用範囲・限界</x:v>
      </x:c>
      <x:c r="I4" s="17" t="str">
        <x:v>根拠URL</x:v>
      </x:c>
    </x:row>
    <x:row r="5" ht="146" customHeight="1">
      <x:c r="A5" s="20" t="str">
        <x:v>CR-EVAL</x:v>
      </x:c>
      <x:c r="B5" s="20" t="str">
        <x:v>Evaluation best practices</x:v>
      </x:c>
      <x:c r="C5" s="20" t="str">
        <x:v>OpenAI</x:v>
      </x:c>
      <x:c r="D5" s="20" t="str">
        <x:v>不明</x:v>
      </x:c>
      <x:c r="E5" s="20" t="str">
        <x:v>取得時のAPIドキュメント</x:v>
      </x:c>
      <x:c r="F5" s="20" t="str">
        <x:v>2026-09-15</x:v>
      </x:c>
      <x:c r="G5" s="20" t="str">
        <x:v>Evals tips／Design your eval process／Create and combine different types of evaluators</x:v>
      </x:c>
      <x:c r="H5" s="20" t="str">
        <x:v>用途に合う目的・データ・指標、人による採点校正の原則。記載例の性能・合格率を自社実績へ転用しない。</x:v>
      </x:c>
      <x:c r="I5" s="20" t="str">
        <x:v>https://developers.openai.com/api/docs/guides/evaluation-best-practices</x:v>
      </x:c>
    </x:row>
    <x:row r="6" ht="146" customHeight="1">
      <x:c r="A6" s="4" t="str">
        <x:v>CR-NIST</x:v>
      </x:c>
      <x:c r="B6" s="4" t="str">
        <x:v>Artificial Intelligence Risk Management Framework: Generative Artificial Intelligence Profile</x:v>
      </x:c>
      <x:c r="C6" s="4" t="str">
        <x:v>NIST</x:v>
      </x:c>
      <x:c r="D6" s="4" t="str">
        <x:v>2024-07</x:v>
      </x:c>
      <x:c r="E6" s="4" t="str">
        <x:v>NIST AI 600-1</x:v>
      </x:c>
      <x:c r="F6" s="4" t="str">
        <x:v>2026-09-15</x:v>
      </x:c>
      <x:c r="G6" s="4" t="str">
        <x:v>2.2／2.6／2.7／MEASURE 2.5（本文p.31、PDF35ページ目）</x:v>
      </x:c>
      <x:c r="H6" s="4" t="str">
        <x:v>出典検証、狭い評価からの一般化の限界、人とAI・偏りのリスク。任意枠組みで、日本の法的義務や点数・ケース数の指定ではない。</x:v>
      </x:c>
      <x:c r="I6" s="4" t="str">
        <x:v>https://nvlpubs.nist.gov/nistpubs/ai/NIST.AI.600-1.pdf</x:v>
      </x:c>
    </x:row>
    <x:row r="7" ht="146" customHeight="1">
      <x:c r="A7" s="20" t="str">
        <x:v>E14</x:v>
      </x:c>
      <x:c r="B7" s="20" t="str">
        <x:v>RAG評価で検索・回答・引用・権限・回答保留を確かめる</x:v>
      </x:c>
      <x:c r="C7" s="20" t="str">
        <x:v>NeoLogic</x:v>
      </x:c>
      <x:c r="D7" s="20" t="str">
        <x:v>表示未確認</x:v>
      </x:c>
      <x:c r="E7" s="20" t="str">
        <x:v>表示未確認</x:v>
      </x:c>
      <x:c r="F7" s="20" t="str">
        <x:v>2026-09-15</x:v>
      </x:c>
      <x:c r="G7" s="20" t="str">
        <x:v>検索・回答・引用・権限・回答保留の工程別評価</x:v>
      </x:c>
      <x:c r="H7" s="20" t="str">
        <x:v>関連記事の内容確認。今回のQケースは資料を直接与え、検索性能を評価していない。</x:v>
      </x:c>
      <x:c r="I7" s="20" t="str">
        <x:v>https://neologic.co.jp/guides/rag-evaluation-checklist</x:v>
      </x:c>
    </x:row>
    <x:row r="8" ht="146" customHeight="1">
      <x:c r="A8" s="4" t="str">
        <x:v>LP008</x:v>
      </x:c>
      <x:c r="B8" s="4" t="str">
        <x:v>中小企業向け生成AI導入支援</x:v>
      </x:c>
      <x:c r="C8" s="4" t="str">
        <x:v>NeoLogic</x:v>
      </x:c>
      <x:c r="D8" s="4" t="str">
        <x:v>表示未確認</x:v>
      </x:c>
      <x:c r="E8" s="4" t="str">
        <x:v>表示未確認</x:v>
      </x:c>
      <x:c r="F8" s="4" t="str">
        <x:v>2026-09-15</x:v>
      </x:c>
      <x:c r="G8" s="4" t="str">
        <x:v>専用機能を開発する／確認と記録</x:v>
      </x:c>
      <x:c r="H8" s="4" t="str">
        <x:v>相談先の内容確認。料金・成果・未確認の提供範囲は約束しない。</x:v>
      </x:c>
      <x:c r="I8" s="4" t="str">
        <x:v>https://neologic.co.jp/services/generative-ai-adoption</x:v>
      </x:c>
    </x:row>
    <x:row r="9" ht="24" customHeight="1">
      <x:c r="A9" s="4"/>
      <x:c r="B9" s="4"/>
      <x:c r="C9" s="4"/>
      <x:c r="D9" s="4"/>
      <x:c r="E9" s="4"/>
      <x:c r="F9" s="4"/>
      <x:c r="G9" s="4"/>
      <x:c r="H9" s="4"/>
      <x:c r="I9" s="4"/>
    </x:row>
    <x:row r="10" ht="32" customHeight="1">
      <x:c r="A10" s="13" t="str">
        <x:v>変更内容から再確認範囲を選ぶ（本文表4と同一）</x:v>
      </x:c>
      <x:c r="B10" s="13"/>
      <x:c r="C10" s="13"/>
      <x:c r="D10" s="13"/>
      <x:c r="E10" s="13"/>
      <x:c r="F10" s="13"/>
      <x:c r="G10" s="13"/>
      <x:c r="H10" s="13"/>
      <x:c r="I10" s="13"/>
    </x:row>
    <x:row r="11" ht="38" customHeight="1">
      <x:c r="A11" s="16" t="str">
        <x:v>変更</x:v>
      </x:c>
      <x:c r="B11" s="16"/>
      <x:c r="C11" s="16"/>
      <x:c r="D11" s="16" t="str">
        <x:v>再確認する対象</x:v>
      </x:c>
      <x:c r="E11" s="16"/>
      <x:c r="F11" s="16"/>
      <x:c r="G11" s="16"/>
      <x:c r="H11" s="16"/>
      <x:c r="I11" s="16"/>
    </x:row>
    <x:row r="12" ht="38" customHeight="1">
      <x:c r="A12" s="30" t="str">
        <x:v>共有モデル・共通指示</x:v>
      </x:c>
      <x:c r="B12" s="30"/>
      <x:c r="C12" s="30"/>
      <x:c r="D12" s="30" t="str">
        <x:v>利用する全機能の代表例と重要な失敗。局所変更と決めつけない</x:v>
      </x:c>
      <x:c r="E12" s="30"/>
      <x:c r="F12" s="30"/>
      <x:c r="G12" s="30"/>
      <x:c r="H12" s="30"/>
      <x:c r="I12" s="30"/>
    </x:row>
    <x:row r="13" ht="38" customHeight="1">
      <x:c r="A13" s="20" t="str">
        <x:v>要約の指示・文数制約</x:v>
      </x:c>
      <x:c r="B13" s="20"/>
      <x:c r="C13" s="20"/>
      <x:c r="D13" s="20" t="str">
        <x:v>S01〜S03。必須事項と未確定情報が残るか</x:v>
      </x:c>
      <x:c r="E13" s="20"/>
      <x:c r="F13" s="20"/>
      <x:c r="G13" s="20"/>
      <x:c r="H13" s="20"/>
      <x:c r="I13" s="20"/>
    </x:row>
    <x:row r="14" ht="38" customHeight="1">
      <x:c r="A14" s="30" t="str">
        <x:v>分類規則・ラベル</x:v>
      </x:c>
      <x:c r="B14" s="30"/>
      <x:c r="C14" s="30"/>
      <x:c r="D14" s="30" t="str">
        <x:v>C01〜C03と、その分類結果を受ける後続処理</x:v>
      </x:c>
      <x:c r="E14" s="30"/>
      <x:c r="F14" s="30"/>
      <x:c r="G14" s="30"/>
      <x:c r="H14" s="30"/>
      <x:c r="I14" s="30"/>
    </x:row>
    <x:row r="15" ht="38" customHeight="1">
      <x:c r="A15" s="20" t="str">
        <x:v>回答資料・適用日</x:v>
      </x:c>
      <x:c r="B15" s="20"/>
      <x:c r="C15" s="20"/>
      <x:c r="D15" s="20" t="str">
        <x:v>Q01〜Q03。正解の版、答えなし、引用の対応</x:v>
      </x:c>
      <x:c r="E15" s="20"/>
      <x:c r="F15" s="20"/>
      <x:c r="G15" s="20"/>
      <x:c r="H15" s="20"/>
      <x:c r="I15" s="20"/>
    </x:row>
    <x:row r="16" ht="38" customHeight="1">
      <x:c r="A16" s="30" t="str">
        <x:v>ツール・認可・再試行</x:v>
      </x:c>
      <x:c r="B16" s="30"/>
      <x:c r="C16" s="30"/>
      <x:c r="D16" s="30" t="str">
        <x:v>A01〜A03。状態差分、権限外、二重反映、完了報告</x:v>
      </x:c>
      <x:c r="E16" s="30"/>
      <x:c r="F16" s="30"/>
      <x:c r="G16" s="30"/>
      <x:c r="H16" s="30"/>
      <x:c r="I16" s="30"/>
    </x:row>
    <x:row r="17" ht="38" customHeight="1">
      <x:c r="A17" s="20" t="str">
        <x:v>採点AI・ルーブリック</x:v>
      </x:c>
      <x:c r="B17" s="20"/>
      <x:c r="C17" s="20"/>
      <x:c r="D17" s="20" t="str">
        <x:v>人が採点した固定出力で、合否のズレを再確認</x:v>
      </x:c>
      <x:c r="E17" s="20"/>
      <x:c r="F17" s="20"/>
      <x:c r="G17" s="20"/>
      <x:c r="H17" s="20"/>
      <x:c r="I17" s="20"/>
    </x:row>
    <x:row r="18" ht="24" customHeight="1">
      <x:c r="A18" s="4"/>
      <x:c r="B18" s="4"/>
      <x:c r="C18" s="4"/>
      <x:c r="D18" s="4"/>
      <x:c r="E18" s="4"/>
      <x:c r="F18" s="4"/>
      <x:c r="G18" s="4"/>
      <x:c r="H18" s="4"/>
      <x:c r="I18" s="4"/>
    </x:row>
    <x:row r="19" ht="42" customHeight="1">
      <x:c r="A19" s="13" t="str">
        <x:v>影響が追えない場合は範囲を広げます。権限外操作や二重反映など重大失敗は、関連するリリースの回帰確認に残します。</x:v>
      </x:c>
      <x:c r="B19" s="13"/>
      <x:c r="C19" s="13"/>
      <x:c r="D19" s="13"/>
      <x:c r="E19" s="13"/>
      <x:c r="F19" s="13"/>
      <x:c r="G19" s="13"/>
      <x:c r="H19" s="13"/>
      <x:c r="I19" s="13"/>
    </x:row>
    <x:row r="20" ht="24" customHeight="1">
      <x:c r="A20" s="4"/>
      <x:c r="B20" s="4"/>
      <x:c r="C20" s="4"/>
      <x:c r="D20" s="4"/>
      <x:c r="E20" s="4"/>
      <x:c r="F20" s="4"/>
      <x:c r="G20" s="4"/>
      <x:c r="H20" s="4"/>
      <x:c r="I20" s="4"/>
    </x:row>
  </x:sheetData>
  <x:mergeCells>
    <x:mergeCell ref="A1:I1"/>
    <x:mergeCell ref="A2:I2"/>
    <x:mergeCell ref="A10:I10"/>
    <x:mergeCell ref="A11:C11"/>
    <x:mergeCell ref="D11:I11"/>
    <x:mergeCell ref="A12:C12"/>
    <x:mergeCell ref="D12:I12"/>
    <x:mergeCell ref="A13:C13"/>
    <x:mergeCell ref="D13:I13"/>
    <x:mergeCell ref="A14:C14"/>
    <x:mergeCell ref="D14:I14"/>
    <x:mergeCell ref="A15:C15"/>
    <x:mergeCell ref="D15:I15"/>
    <x:mergeCell ref="A16:C16"/>
    <x:mergeCell ref="D16:I16"/>
    <x:mergeCell ref="A17:C17"/>
    <x:mergeCell ref="D17:I17"/>
    <x:mergeCell ref="A19:I19"/>
  </x:mergeCells>
  <x:pageMargins left="0.7" right="0.7" top="0.75" bottom="0.75" header="0.3" footer="0.3"/>
</x:worksheet>
</file>